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320" windowHeight="8250" activeTab="2"/>
  </bookViews>
  <sheets>
    <sheet name="Foglio1" sheetId="1" r:id="rId1"/>
    <sheet name="Foglio2" sheetId="2" r:id="rId2"/>
    <sheet name="Allegato n° 2" sheetId="3" r:id="rId3"/>
  </sheets>
  <definedNames>
    <definedName name="_xlnm.Print_Area" localSheetId="0">Foglio1!$A$1:$J$83</definedName>
    <definedName name="_xlnm.Print_Area" localSheetId="1">Foglio2!$A$1:$J$65</definedName>
  </definedNames>
  <calcPr calcId="145621"/>
</workbook>
</file>

<file path=xl/calcChain.xml><?xml version="1.0" encoding="utf-8"?>
<calcChain xmlns="http://schemas.openxmlformats.org/spreadsheetml/2006/main">
  <c r="E21" i="3" l="1"/>
  <c r="E20" i="3"/>
  <c r="E18" i="3"/>
  <c r="F21" i="3" s="1"/>
  <c r="E12" i="3"/>
  <c r="F8" i="3"/>
  <c r="D8" i="3"/>
  <c r="A3" i="2"/>
  <c r="G65" i="2"/>
  <c r="G64" i="2"/>
  <c r="G62" i="2"/>
  <c r="G61" i="2"/>
  <c r="G59" i="2"/>
  <c r="G58" i="2"/>
  <c r="G56" i="2"/>
  <c r="G53" i="2"/>
  <c r="G63" i="2"/>
  <c r="G60" i="2"/>
  <c r="G57" i="2"/>
  <c r="G54" i="2"/>
  <c r="G52" i="2"/>
  <c r="G50" i="2"/>
  <c r="G49" i="2"/>
  <c r="G46" i="2"/>
  <c r="G55" i="2"/>
  <c r="G51" i="2"/>
  <c r="G48" i="2"/>
  <c r="G45" i="2"/>
  <c r="G43" i="2"/>
  <c r="G42" i="2"/>
  <c r="G40" i="2"/>
  <c r="G39" i="2"/>
  <c r="G47" i="2"/>
  <c r="G44" i="2"/>
  <c r="G41" i="2"/>
  <c r="G38" i="2"/>
  <c r="G36" i="2"/>
  <c r="G35" i="2"/>
  <c r="G33" i="2"/>
  <c r="G31" i="2"/>
  <c r="G37" i="2"/>
  <c r="G34" i="2"/>
  <c r="G30" i="2"/>
  <c r="G28" i="2"/>
  <c r="G25" i="2"/>
  <c r="G22" i="2"/>
  <c r="G21" i="2"/>
  <c r="G17" i="2"/>
  <c r="G32" i="2"/>
  <c r="G27" i="2"/>
  <c r="G24" i="2"/>
  <c r="G20" i="2"/>
  <c r="G16" i="2"/>
  <c r="G13" i="2"/>
  <c r="G11" i="2"/>
  <c r="G9" i="2"/>
  <c r="G29" i="2"/>
  <c r="G23" i="2"/>
  <c r="G18" i="2"/>
  <c r="G15" i="2"/>
  <c r="G12" i="2"/>
  <c r="G8" i="2"/>
  <c r="G6" i="2"/>
  <c r="G4" i="2"/>
  <c r="G26" i="2"/>
  <c r="G19" i="2"/>
  <c r="G14" i="2"/>
  <c r="G10" i="2"/>
  <c r="G7" i="2"/>
  <c r="G5" i="2"/>
  <c r="G3" i="2"/>
  <c r="B22" i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E20" i="1"/>
  <c r="E19" i="1"/>
  <c r="E17" i="1"/>
  <c r="F20" i="1" s="1"/>
  <c r="E11" i="1"/>
  <c r="F7" i="1"/>
  <c r="D7" i="1"/>
  <c r="F9" i="3" l="1"/>
  <c r="I21" i="3"/>
  <c r="G2" i="2"/>
  <c r="I20" i="1"/>
  <c r="F8" i="1"/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</calcChain>
</file>

<file path=xl/sharedStrings.xml><?xml version="1.0" encoding="utf-8"?>
<sst xmlns="http://schemas.openxmlformats.org/spreadsheetml/2006/main" count="54" uniqueCount="28">
  <si>
    <t>obiettivo 1</t>
  </si>
  <si>
    <t>obiettivo 2</t>
  </si>
  <si>
    <t>obiettivo 3</t>
  </si>
  <si>
    <t>obiettivo 4</t>
  </si>
  <si>
    <t>descrizione dell'obiettivo</t>
  </si>
  <si>
    <t>valore dell'obiettivo da PDO</t>
  </si>
  <si>
    <t>risultato raggiunto</t>
  </si>
  <si>
    <t>scostamento</t>
  </si>
  <si>
    <t>coefficiente correttivo da tabella 1</t>
  </si>
  <si>
    <t>totale</t>
  </si>
  <si>
    <t>scostamento in percentuale</t>
  </si>
  <si>
    <t>Obiettivo da standard 1</t>
  </si>
  <si>
    <t>obiettivo da standard 3</t>
  </si>
  <si>
    <t>obiettivo da standard 2</t>
  </si>
  <si>
    <t>obiettivo da standard 4</t>
  </si>
  <si>
    <t xml:space="preserve">media </t>
  </si>
  <si>
    <t>valore atteso</t>
  </si>
  <si>
    <t>media risultato degli standard</t>
  </si>
  <si>
    <t>coeff. Correttivo tabella 4</t>
  </si>
  <si>
    <t>coeff. Correttivo tabella 5</t>
  </si>
  <si>
    <t>coeff. Correttivo tabella 6</t>
  </si>
  <si>
    <t>valore</t>
  </si>
  <si>
    <t>risultato della valutazione del Dirigente</t>
  </si>
  <si>
    <t>da 100 a 119</t>
  </si>
  <si>
    <t>da 120 a 160</t>
  </si>
  <si>
    <t>da 160 a 200</t>
  </si>
  <si>
    <t>da 200 a 269</t>
  </si>
  <si>
    <t>coeff. Correttivo tabella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</si>
</sst>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43" fontId="2" fillId="0" borderId="0" xfId="1" applyFont="1"/>
    <xf numFmtId="43" fontId="0" fillId="0" borderId="0" xfId="0" applyNumberFormat="1"/>
    <xf numFmtId="0" fontId="0" fillId="2" borderId="0" xfId="0" applyFill="1"/>
    <xf numFmtId="9" fontId="0" fillId="0" borderId="0" xfId="0" applyNumberFormat="1"/>
    <xf numFmtId="9" fontId="2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0" fillId="0" borderId="3" xfId="0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3" xfId="0" applyFont="1" applyBorder="1"/>
    <xf numFmtId="0" fontId="0" fillId="2" borderId="0" xfId="0" applyFill="1" applyBorder="1"/>
    <xf numFmtId="43" fontId="2" fillId="0" borderId="0" xfId="1" applyFont="1" applyBorder="1"/>
    <xf numFmtId="0" fontId="2" fillId="0" borderId="3" xfId="0" applyFont="1" applyBorder="1" applyAlignment="1">
      <alignment horizontal="center" wrapText="1"/>
    </xf>
    <xf numFmtId="0" fontId="0" fillId="0" borderId="4" xfId="0" applyBorder="1"/>
    <xf numFmtId="0" fontId="2" fillId="0" borderId="4" xfId="0" applyFont="1" applyBorder="1" applyAlignment="1">
      <alignment horizontal="center" wrapText="1"/>
    </xf>
    <xf numFmtId="43" fontId="0" fillId="0" borderId="4" xfId="0" applyNumberFormat="1" applyBorder="1"/>
    <xf numFmtId="43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2" fillId="0" borderId="7" xfId="0" applyFont="1" applyBorder="1"/>
    <xf numFmtId="0" fontId="0" fillId="0" borderId="8" xfId="0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3"/>
  <sheetViews>
    <sheetView topLeftCell="B10" zoomScaleNormal="100" workbookViewId="0">
      <selection activeCell="D17" sqref="D17"/>
    </sheetView>
  </sheetViews>
  <sheetFormatPr defaultRowHeight="15" x14ac:dyDescent="0.25"/>
  <cols>
    <col min="3" max="3" width="23.5703125" customWidth="1"/>
    <col min="4" max="4" width="13.28515625" customWidth="1"/>
    <col min="5" max="5" width="11.7109375" customWidth="1"/>
    <col min="6" max="6" width="13.7109375" customWidth="1"/>
    <col min="7" max="7" width="10" customWidth="1"/>
    <col min="8" max="8" width="11.5703125" customWidth="1"/>
    <col min="9" max="9" width="13" customWidth="1"/>
  </cols>
  <sheetData>
    <row r="2" spans="3:6" ht="45" x14ac:dyDescent="0.25">
      <c r="C2" s="1" t="s">
        <v>4</v>
      </c>
      <c r="D2" s="1" t="s">
        <v>5</v>
      </c>
      <c r="E2" s="1" t="s">
        <v>6</v>
      </c>
      <c r="F2" s="1" t="s">
        <v>7</v>
      </c>
    </row>
    <row r="3" spans="3:6" x14ac:dyDescent="0.25">
      <c r="C3" t="s">
        <v>0</v>
      </c>
      <c r="D3" s="3">
        <v>10</v>
      </c>
      <c r="E3" s="3">
        <v>10</v>
      </c>
      <c r="F3" s="3">
        <v>10</v>
      </c>
    </row>
    <row r="4" spans="3:6" x14ac:dyDescent="0.25">
      <c r="C4" t="s">
        <v>1</v>
      </c>
      <c r="D4" s="3">
        <v>20</v>
      </c>
      <c r="E4" s="3">
        <v>20</v>
      </c>
      <c r="F4" s="3">
        <v>20</v>
      </c>
    </row>
    <row r="5" spans="3:6" x14ac:dyDescent="0.25">
      <c r="C5" t="s">
        <v>2</v>
      </c>
      <c r="D5" s="3">
        <v>30</v>
      </c>
      <c r="E5" s="3">
        <v>30</v>
      </c>
      <c r="F5" s="3">
        <v>30</v>
      </c>
    </row>
    <row r="6" spans="3:6" x14ac:dyDescent="0.25">
      <c r="C6" t="s">
        <v>3</v>
      </c>
      <c r="D6" s="3">
        <v>40</v>
      </c>
      <c r="E6" s="3">
        <v>40</v>
      </c>
      <c r="F6" s="3">
        <v>0</v>
      </c>
    </row>
    <row r="7" spans="3:6" s="2" customFormat="1" x14ac:dyDescent="0.25">
      <c r="C7" s="4" t="s">
        <v>9</v>
      </c>
      <c r="D7" s="2">
        <f>SUM(D3:D6)</f>
        <v>100</v>
      </c>
      <c r="F7" s="2">
        <f>SUM(F3:F6)</f>
        <v>60</v>
      </c>
    </row>
    <row r="8" spans="3:6" s="2" customFormat="1" x14ac:dyDescent="0.25">
      <c r="C8" s="4"/>
      <c r="D8" s="2" t="s">
        <v>10</v>
      </c>
      <c r="F8" s="2">
        <f>+F7/D7*100</f>
        <v>60</v>
      </c>
    </row>
    <row r="9" spans="3:6" s="2" customFormat="1" x14ac:dyDescent="0.25">
      <c r="C9" s="4"/>
    </row>
    <row r="10" spans="3:6" x14ac:dyDescent="0.25">
      <c r="C10" s="2" t="s">
        <v>8</v>
      </c>
      <c r="F10">
        <v>1</v>
      </c>
    </row>
    <row r="11" spans="3:6" ht="30" x14ac:dyDescent="0.25">
      <c r="E11" s="1" t="str">
        <f>+E2</f>
        <v>risultato raggiunto</v>
      </c>
    </row>
    <row r="12" spans="3:6" x14ac:dyDescent="0.25">
      <c r="C12" t="s">
        <v>11</v>
      </c>
      <c r="E12" s="7">
        <v>1.2</v>
      </c>
    </row>
    <row r="13" spans="3:6" x14ac:dyDescent="0.25">
      <c r="C13" t="s">
        <v>13</v>
      </c>
      <c r="E13" s="7">
        <v>1.2</v>
      </c>
    </row>
    <row r="14" spans="3:6" x14ac:dyDescent="0.25">
      <c r="C14" t="s">
        <v>12</v>
      </c>
      <c r="E14" s="7">
        <v>0</v>
      </c>
    </row>
    <row r="15" spans="3:6" x14ac:dyDescent="0.25">
      <c r="C15" t="s">
        <v>14</v>
      </c>
      <c r="E15" s="7">
        <v>1.2</v>
      </c>
    </row>
    <row r="17" spans="2:9" x14ac:dyDescent="0.25">
      <c r="D17" s="2" t="s">
        <v>15</v>
      </c>
      <c r="E17" s="5">
        <f>SUM(E12:E16)/3</f>
        <v>1.2</v>
      </c>
    </row>
    <row r="19" spans="2:9" ht="45" x14ac:dyDescent="0.25">
      <c r="D19" s="2" t="s">
        <v>16</v>
      </c>
      <c r="E19" s="1" t="str">
        <f>+C10</f>
        <v>coefficiente correttivo da tabella 1</v>
      </c>
      <c r="F19" s="1" t="s">
        <v>17</v>
      </c>
      <c r="G19" s="1" t="s">
        <v>18</v>
      </c>
      <c r="H19" s="1" t="s">
        <v>19</v>
      </c>
      <c r="I19" s="1" t="s">
        <v>21</v>
      </c>
    </row>
    <row r="20" spans="2:9" ht="45" x14ac:dyDescent="0.25">
      <c r="C20" s="1" t="s">
        <v>22</v>
      </c>
      <c r="D20">
        <v>100</v>
      </c>
      <c r="E20">
        <f>+F10</f>
        <v>1</v>
      </c>
      <c r="F20" s="6">
        <f>+E17</f>
        <v>1.2</v>
      </c>
      <c r="G20">
        <v>1.5</v>
      </c>
      <c r="H20">
        <v>1.5</v>
      </c>
      <c r="I20" s="6">
        <f>+D20*E20*F20*G20*H20</f>
        <v>270</v>
      </c>
    </row>
    <row r="21" spans="2:9" x14ac:dyDescent="0.25">
      <c r="B21">
        <v>1</v>
      </c>
      <c r="D21">
        <v>100</v>
      </c>
      <c r="E21">
        <v>0.9</v>
      </c>
      <c r="F21" s="6">
        <v>1.2</v>
      </c>
      <c r="G21">
        <v>1.5</v>
      </c>
      <c r="H21">
        <v>1.5</v>
      </c>
      <c r="I21" s="6">
        <f t="shared" ref="I21:I27" si="0">+D21*E21*F21*G21*H21</f>
        <v>243</v>
      </c>
    </row>
    <row r="22" spans="2:9" x14ac:dyDescent="0.25">
      <c r="B22">
        <f>+B21+1</f>
        <v>2</v>
      </c>
      <c r="D22">
        <v>100</v>
      </c>
      <c r="E22">
        <v>0.8</v>
      </c>
      <c r="F22" s="6">
        <v>1.2</v>
      </c>
      <c r="G22">
        <v>1.5</v>
      </c>
      <c r="H22">
        <v>1.5</v>
      </c>
      <c r="I22" s="6">
        <f t="shared" si="0"/>
        <v>216</v>
      </c>
    </row>
    <row r="23" spans="2:9" x14ac:dyDescent="0.25">
      <c r="B23">
        <f t="shared" ref="B23:B83" si="1">+B22+1</f>
        <v>3</v>
      </c>
      <c r="D23">
        <v>100</v>
      </c>
      <c r="E23">
        <v>0.7</v>
      </c>
      <c r="F23" s="6">
        <v>1.2</v>
      </c>
      <c r="G23">
        <v>1.5</v>
      </c>
      <c r="H23">
        <v>1.5</v>
      </c>
      <c r="I23" s="6">
        <f t="shared" si="0"/>
        <v>189</v>
      </c>
    </row>
    <row r="24" spans="2:9" x14ac:dyDescent="0.25">
      <c r="B24">
        <f t="shared" si="1"/>
        <v>4</v>
      </c>
      <c r="D24">
        <v>100</v>
      </c>
      <c r="E24">
        <v>0.6</v>
      </c>
      <c r="F24" s="6">
        <v>1.2</v>
      </c>
      <c r="G24">
        <v>1.5</v>
      </c>
      <c r="H24">
        <v>1.5</v>
      </c>
      <c r="I24" s="6">
        <f t="shared" si="0"/>
        <v>162</v>
      </c>
    </row>
    <row r="25" spans="2:9" x14ac:dyDescent="0.25">
      <c r="B25">
        <f t="shared" si="1"/>
        <v>5</v>
      </c>
      <c r="D25">
        <v>100</v>
      </c>
      <c r="E25">
        <v>0.5</v>
      </c>
      <c r="F25" s="6">
        <v>1.2</v>
      </c>
      <c r="G25">
        <v>1.5</v>
      </c>
      <c r="H25">
        <v>1.5</v>
      </c>
      <c r="I25" s="6">
        <f t="shared" si="0"/>
        <v>135</v>
      </c>
    </row>
    <row r="26" spans="2:9" x14ac:dyDescent="0.25">
      <c r="B26">
        <f t="shared" si="1"/>
        <v>6</v>
      </c>
      <c r="D26">
        <v>100</v>
      </c>
      <c r="E26">
        <v>0.4</v>
      </c>
      <c r="F26" s="6">
        <v>1.2</v>
      </c>
      <c r="G26">
        <v>1.5</v>
      </c>
      <c r="H26">
        <v>1.5</v>
      </c>
      <c r="I26" s="6">
        <f t="shared" si="0"/>
        <v>108</v>
      </c>
    </row>
    <row r="27" spans="2:9" x14ac:dyDescent="0.25">
      <c r="B27">
        <f t="shared" si="1"/>
        <v>7</v>
      </c>
      <c r="D27">
        <v>100</v>
      </c>
      <c r="E27">
        <v>0.3</v>
      </c>
      <c r="F27" s="6">
        <v>1.2</v>
      </c>
      <c r="G27">
        <v>1.5</v>
      </c>
      <c r="H27">
        <v>1.5</v>
      </c>
      <c r="I27" s="6">
        <f t="shared" si="0"/>
        <v>81</v>
      </c>
    </row>
    <row r="28" spans="2:9" x14ac:dyDescent="0.25">
      <c r="B28">
        <f t="shared" si="1"/>
        <v>8</v>
      </c>
      <c r="C28" s="1"/>
      <c r="D28">
        <v>100</v>
      </c>
      <c r="E28">
        <v>1</v>
      </c>
      <c r="F28" s="6">
        <v>1</v>
      </c>
      <c r="G28">
        <v>1.5</v>
      </c>
      <c r="H28">
        <v>1.5</v>
      </c>
      <c r="I28" s="6">
        <f>+D28*E28*F28*G28*H28</f>
        <v>225</v>
      </c>
    </row>
    <row r="29" spans="2:9" x14ac:dyDescent="0.25">
      <c r="B29">
        <f t="shared" si="1"/>
        <v>9</v>
      </c>
      <c r="D29">
        <v>100</v>
      </c>
      <c r="E29">
        <v>0.9</v>
      </c>
      <c r="F29" s="6">
        <v>1</v>
      </c>
      <c r="G29">
        <v>1.5</v>
      </c>
      <c r="H29">
        <v>1.5</v>
      </c>
      <c r="I29" s="6">
        <f t="shared" ref="I29:I35" si="2">+D29*E29*F29*G29*H29</f>
        <v>202.5</v>
      </c>
    </row>
    <row r="30" spans="2:9" x14ac:dyDescent="0.25">
      <c r="B30">
        <f t="shared" si="1"/>
        <v>10</v>
      </c>
      <c r="D30">
        <v>100</v>
      </c>
      <c r="E30">
        <v>0.8</v>
      </c>
      <c r="F30" s="6">
        <v>1</v>
      </c>
      <c r="G30">
        <v>1.5</v>
      </c>
      <c r="H30">
        <v>1.5</v>
      </c>
      <c r="I30" s="6">
        <f t="shared" si="2"/>
        <v>180</v>
      </c>
    </row>
    <row r="31" spans="2:9" x14ac:dyDescent="0.25">
      <c r="B31">
        <f t="shared" si="1"/>
        <v>11</v>
      </c>
      <c r="D31">
        <v>100</v>
      </c>
      <c r="E31">
        <v>0.7</v>
      </c>
      <c r="F31" s="6">
        <v>1</v>
      </c>
      <c r="G31">
        <v>1.5</v>
      </c>
      <c r="H31">
        <v>1.5</v>
      </c>
      <c r="I31" s="6">
        <f t="shared" si="2"/>
        <v>157.5</v>
      </c>
    </row>
    <row r="32" spans="2:9" x14ac:dyDescent="0.25">
      <c r="B32">
        <f t="shared" si="1"/>
        <v>12</v>
      </c>
      <c r="D32">
        <v>100</v>
      </c>
      <c r="E32">
        <v>0.6</v>
      </c>
      <c r="F32" s="6">
        <v>1</v>
      </c>
      <c r="G32">
        <v>1.5</v>
      </c>
      <c r="H32">
        <v>1.5</v>
      </c>
      <c r="I32" s="6">
        <f t="shared" si="2"/>
        <v>135</v>
      </c>
    </row>
    <row r="33" spans="2:9" x14ac:dyDescent="0.25">
      <c r="B33">
        <f t="shared" si="1"/>
        <v>13</v>
      </c>
      <c r="D33">
        <v>100</v>
      </c>
      <c r="E33">
        <v>0.5</v>
      </c>
      <c r="F33" s="6">
        <v>1</v>
      </c>
      <c r="G33">
        <v>1.5</v>
      </c>
      <c r="H33">
        <v>1.5</v>
      </c>
      <c r="I33" s="6">
        <f t="shared" si="2"/>
        <v>112.5</v>
      </c>
    </row>
    <row r="34" spans="2:9" x14ac:dyDescent="0.25">
      <c r="B34">
        <f t="shared" si="1"/>
        <v>14</v>
      </c>
      <c r="D34">
        <v>100</v>
      </c>
      <c r="E34">
        <v>0.4</v>
      </c>
      <c r="F34" s="6">
        <v>1</v>
      </c>
      <c r="G34">
        <v>1.5</v>
      </c>
      <c r="H34">
        <v>1.5</v>
      </c>
      <c r="I34" s="6">
        <f t="shared" si="2"/>
        <v>90</v>
      </c>
    </row>
    <row r="35" spans="2:9" x14ac:dyDescent="0.25">
      <c r="B35">
        <f t="shared" si="1"/>
        <v>15</v>
      </c>
      <c r="D35">
        <v>100</v>
      </c>
      <c r="E35">
        <v>0.3</v>
      </c>
      <c r="F35" s="6">
        <v>1</v>
      </c>
      <c r="G35">
        <v>1.5</v>
      </c>
      <c r="H35">
        <v>1.5</v>
      </c>
      <c r="I35" s="6">
        <f t="shared" si="2"/>
        <v>67.5</v>
      </c>
    </row>
    <row r="36" spans="2:9" x14ac:dyDescent="0.25">
      <c r="B36">
        <f t="shared" si="1"/>
        <v>16</v>
      </c>
      <c r="C36" s="1"/>
      <c r="D36">
        <v>100</v>
      </c>
      <c r="E36">
        <v>1</v>
      </c>
      <c r="F36" s="6">
        <v>0.8</v>
      </c>
      <c r="G36">
        <v>1.5</v>
      </c>
      <c r="H36">
        <v>1.5</v>
      </c>
      <c r="I36" s="6">
        <f>+D36*E36*F36*G36*H36</f>
        <v>180</v>
      </c>
    </row>
    <row r="37" spans="2:9" x14ac:dyDescent="0.25">
      <c r="B37">
        <f t="shared" si="1"/>
        <v>17</v>
      </c>
      <c r="D37">
        <v>100</v>
      </c>
      <c r="E37">
        <v>0.9</v>
      </c>
      <c r="F37" s="6">
        <v>0.8</v>
      </c>
      <c r="G37">
        <v>1.5</v>
      </c>
      <c r="H37">
        <v>1.5</v>
      </c>
      <c r="I37" s="6">
        <f t="shared" ref="I37:I43" si="3">+D37*E37*F37*G37*H37</f>
        <v>162</v>
      </c>
    </row>
    <row r="38" spans="2:9" x14ac:dyDescent="0.25">
      <c r="B38">
        <f t="shared" si="1"/>
        <v>18</v>
      </c>
      <c r="D38">
        <v>100</v>
      </c>
      <c r="E38">
        <v>0.8</v>
      </c>
      <c r="F38" s="6">
        <v>0.8</v>
      </c>
      <c r="G38">
        <v>1.5</v>
      </c>
      <c r="H38">
        <v>1.5</v>
      </c>
      <c r="I38" s="6">
        <f t="shared" si="3"/>
        <v>144</v>
      </c>
    </row>
    <row r="39" spans="2:9" x14ac:dyDescent="0.25">
      <c r="B39">
        <f t="shared" si="1"/>
        <v>19</v>
      </c>
      <c r="D39">
        <v>100</v>
      </c>
      <c r="E39">
        <v>0.7</v>
      </c>
      <c r="F39" s="6">
        <v>0.8</v>
      </c>
      <c r="G39">
        <v>1.5</v>
      </c>
      <c r="H39">
        <v>1.5</v>
      </c>
      <c r="I39" s="6">
        <f t="shared" si="3"/>
        <v>126</v>
      </c>
    </row>
    <row r="40" spans="2:9" x14ac:dyDescent="0.25">
      <c r="B40">
        <f t="shared" si="1"/>
        <v>20</v>
      </c>
      <c r="D40">
        <v>100</v>
      </c>
      <c r="E40">
        <v>0.6</v>
      </c>
      <c r="F40" s="6">
        <v>0.8</v>
      </c>
      <c r="G40">
        <v>1.5</v>
      </c>
      <c r="H40">
        <v>1.5</v>
      </c>
      <c r="I40" s="6">
        <f t="shared" si="3"/>
        <v>108</v>
      </c>
    </row>
    <row r="41" spans="2:9" x14ac:dyDescent="0.25">
      <c r="B41">
        <f t="shared" si="1"/>
        <v>21</v>
      </c>
      <c r="D41">
        <v>100</v>
      </c>
      <c r="E41">
        <v>0.5</v>
      </c>
      <c r="F41" s="6">
        <v>0.8</v>
      </c>
      <c r="G41">
        <v>1.5</v>
      </c>
      <c r="H41">
        <v>1.5</v>
      </c>
      <c r="I41" s="6">
        <f t="shared" si="3"/>
        <v>90</v>
      </c>
    </row>
    <row r="42" spans="2:9" x14ac:dyDescent="0.25">
      <c r="B42">
        <f t="shared" si="1"/>
        <v>22</v>
      </c>
      <c r="D42">
        <v>100</v>
      </c>
      <c r="E42">
        <v>0.4</v>
      </c>
      <c r="F42" s="6">
        <v>0.8</v>
      </c>
      <c r="G42">
        <v>1.5</v>
      </c>
      <c r="H42">
        <v>1.5</v>
      </c>
      <c r="I42" s="6">
        <f t="shared" si="3"/>
        <v>72</v>
      </c>
    </row>
    <row r="43" spans="2:9" x14ac:dyDescent="0.25">
      <c r="B43">
        <f t="shared" si="1"/>
        <v>23</v>
      </c>
      <c r="D43">
        <v>100</v>
      </c>
      <c r="E43">
        <v>0.3</v>
      </c>
      <c r="F43" s="6">
        <v>0.8</v>
      </c>
      <c r="G43">
        <v>1.5</v>
      </c>
      <c r="H43">
        <v>1.5</v>
      </c>
      <c r="I43" s="6">
        <f t="shared" si="3"/>
        <v>54</v>
      </c>
    </row>
    <row r="44" spans="2:9" x14ac:dyDescent="0.25">
      <c r="B44">
        <f t="shared" si="1"/>
        <v>24</v>
      </c>
      <c r="C44" s="1"/>
      <c r="D44">
        <v>100</v>
      </c>
      <c r="E44">
        <v>1</v>
      </c>
      <c r="F44" s="6">
        <v>0.8</v>
      </c>
      <c r="G44">
        <v>1</v>
      </c>
      <c r="H44">
        <v>1.5</v>
      </c>
      <c r="I44" s="6">
        <f>+D44*E44*F44*G44*H44</f>
        <v>120</v>
      </c>
    </row>
    <row r="45" spans="2:9" x14ac:dyDescent="0.25">
      <c r="B45">
        <f t="shared" si="1"/>
        <v>25</v>
      </c>
      <c r="D45">
        <v>100</v>
      </c>
      <c r="E45">
        <v>0.9</v>
      </c>
      <c r="F45" s="6">
        <v>0.8</v>
      </c>
      <c r="G45">
        <v>1</v>
      </c>
      <c r="H45">
        <v>1.5</v>
      </c>
      <c r="I45" s="6">
        <f t="shared" ref="I45:I51" si="4">+D45*E45*F45*G45*H45</f>
        <v>108</v>
      </c>
    </row>
    <row r="46" spans="2:9" x14ac:dyDescent="0.25">
      <c r="B46">
        <f t="shared" si="1"/>
        <v>26</v>
      </c>
      <c r="D46">
        <v>100</v>
      </c>
      <c r="E46">
        <v>0.8</v>
      </c>
      <c r="F46" s="6">
        <v>0.8</v>
      </c>
      <c r="G46">
        <v>1</v>
      </c>
      <c r="H46">
        <v>1.5</v>
      </c>
      <c r="I46" s="6">
        <f t="shared" si="4"/>
        <v>96</v>
      </c>
    </row>
    <row r="47" spans="2:9" x14ac:dyDescent="0.25">
      <c r="B47">
        <f t="shared" si="1"/>
        <v>27</v>
      </c>
      <c r="D47">
        <v>100</v>
      </c>
      <c r="E47">
        <v>0.7</v>
      </c>
      <c r="F47" s="6">
        <v>0.8</v>
      </c>
      <c r="G47">
        <v>1</v>
      </c>
      <c r="H47">
        <v>1.5</v>
      </c>
      <c r="I47" s="6">
        <f t="shared" si="4"/>
        <v>84</v>
      </c>
    </row>
    <row r="48" spans="2:9" x14ac:dyDescent="0.25">
      <c r="B48">
        <f t="shared" si="1"/>
        <v>28</v>
      </c>
      <c r="D48">
        <v>100</v>
      </c>
      <c r="E48">
        <v>0.6</v>
      </c>
      <c r="F48" s="6">
        <v>0.8</v>
      </c>
      <c r="G48">
        <v>1</v>
      </c>
      <c r="H48">
        <v>1.5</v>
      </c>
      <c r="I48" s="6">
        <f t="shared" si="4"/>
        <v>72</v>
      </c>
    </row>
    <row r="49" spans="2:9" x14ac:dyDescent="0.25">
      <c r="B49">
        <f t="shared" si="1"/>
        <v>29</v>
      </c>
      <c r="D49">
        <v>100</v>
      </c>
      <c r="E49">
        <v>0.5</v>
      </c>
      <c r="F49" s="6">
        <v>0.8</v>
      </c>
      <c r="G49">
        <v>1</v>
      </c>
      <c r="H49">
        <v>1.5</v>
      </c>
      <c r="I49" s="6">
        <f t="shared" si="4"/>
        <v>60</v>
      </c>
    </row>
    <row r="50" spans="2:9" x14ac:dyDescent="0.25">
      <c r="B50">
        <f t="shared" si="1"/>
        <v>30</v>
      </c>
      <c r="D50">
        <v>100</v>
      </c>
      <c r="E50">
        <v>0.4</v>
      </c>
      <c r="F50" s="6">
        <v>0.8</v>
      </c>
      <c r="G50">
        <v>1</v>
      </c>
      <c r="H50">
        <v>1.5</v>
      </c>
      <c r="I50" s="6">
        <f t="shared" si="4"/>
        <v>48</v>
      </c>
    </row>
    <row r="51" spans="2:9" x14ac:dyDescent="0.25">
      <c r="B51">
        <f t="shared" si="1"/>
        <v>31</v>
      </c>
      <c r="D51">
        <v>100</v>
      </c>
      <c r="E51">
        <v>0.3</v>
      </c>
      <c r="F51" s="6">
        <v>0.8</v>
      </c>
      <c r="G51">
        <v>1</v>
      </c>
      <c r="H51">
        <v>1.5</v>
      </c>
      <c r="I51" s="6">
        <f t="shared" si="4"/>
        <v>36</v>
      </c>
    </row>
    <row r="52" spans="2:9" x14ac:dyDescent="0.25">
      <c r="B52">
        <f t="shared" si="1"/>
        <v>32</v>
      </c>
      <c r="C52" s="1"/>
      <c r="D52">
        <v>100</v>
      </c>
      <c r="E52">
        <v>1</v>
      </c>
      <c r="F52" s="6">
        <v>0.8</v>
      </c>
      <c r="G52">
        <v>0.5</v>
      </c>
      <c r="H52">
        <v>1.5</v>
      </c>
      <c r="I52" s="6">
        <f>+D52*E52*F52*G52*H52</f>
        <v>60</v>
      </c>
    </row>
    <row r="53" spans="2:9" x14ac:dyDescent="0.25">
      <c r="B53">
        <f t="shared" si="1"/>
        <v>33</v>
      </c>
      <c r="D53">
        <v>100</v>
      </c>
      <c r="E53">
        <v>0.9</v>
      </c>
      <c r="F53" s="6">
        <v>0.8</v>
      </c>
      <c r="G53">
        <v>0.5</v>
      </c>
      <c r="H53">
        <v>1.5</v>
      </c>
      <c r="I53" s="6">
        <f t="shared" ref="I53:I59" si="5">+D53*E53*F53*G53*H53</f>
        <v>54</v>
      </c>
    </row>
    <row r="54" spans="2:9" x14ac:dyDescent="0.25">
      <c r="B54">
        <f t="shared" si="1"/>
        <v>34</v>
      </c>
      <c r="D54">
        <v>100</v>
      </c>
      <c r="E54">
        <v>0.8</v>
      </c>
      <c r="F54" s="6">
        <v>0.8</v>
      </c>
      <c r="G54">
        <v>0.5</v>
      </c>
      <c r="H54">
        <v>1.5</v>
      </c>
      <c r="I54" s="6">
        <f t="shared" si="5"/>
        <v>48</v>
      </c>
    </row>
    <row r="55" spans="2:9" x14ac:dyDescent="0.25">
      <c r="B55">
        <f t="shared" si="1"/>
        <v>35</v>
      </c>
      <c r="D55">
        <v>100</v>
      </c>
      <c r="E55">
        <v>0.7</v>
      </c>
      <c r="F55" s="6">
        <v>0.8</v>
      </c>
      <c r="G55">
        <v>0.5</v>
      </c>
      <c r="H55">
        <v>1.5</v>
      </c>
      <c r="I55" s="6">
        <f t="shared" si="5"/>
        <v>42</v>
      </c>
    </row>
    <row r="56" spans="2:9" x14ac:dyDescent="0.25">
      <c r="B56">
        <f t="shared" si="1"/>
        <v>36</v>
      </c>
      <c r="D56">
        <v>100</v>
      </c>
      <c r="E56">
        <v>0.6</v>
      </c>
      <c r="F56" s="6">
        <v>0.8</v>
      </c>
      <c r="G56">
        <v>0.5</v>
      </c>
      <c r="H56">
        <v>1.5</v>
      </c>
      <c r="I56" s="6">
        <f t="shared" si="5"/>
        <v>36</v>
      </c>
    </row>
    <row r="57" spans="2:9" x14ac:dyDescent="0.25">
      <c r="B57">
        <f t="shared" si="1"/>
        <v>37</v>
      </c>
      <c r="D57">
        <v>100</v>
      </c>
      <c r="E57">
        <v>0.5</v>
      </c>
      <c r="F57" s="6">
        <v>0.8</v>
      </c>
      <c r="G57">
        <v>0.5</v>
      </c>
      <c r="H57">
        <v>1.5</v>
      </c>
      <c r="I57" s="6">
        <f t="shared" si="5"/>
        <v>30</v>
      </c>
    </row>
    <row r="58" spans="2:9" x14ac:dyDescent="0.25">
      <c r="B58">
        <f t="shared" si="1"/>
        <v>38</v>
      </c>
      <c r="D58">
        <v>100</v>
      </c>
      <c r="E58">
        <v>0.4</v>
      </c>
      <c r="F58" s="6">
        <v>0.8</v>
      </c>
      <c r="G58">
        <v>0.5</v>
      </c>
      <c r="H58">
        <v>1.5</v>
      </c>
      <c r="I58" s="6">
        <f t="shared" si="5"/>
        <v>24</v>
      </c>
    </row>
    <row r="59" spans="2:9" x14ac:dyDescent="0.25">
      <c r="B59">
        <f t="shared" si="1"/>
        <v>39</v>
      </c>
      <c r="D59">
        <v>100</v>
      </c>
      <c r="E59">
        <v>0.3</v>
      </c>
      <c r="F59" s="6">
        <v>0.8</v>
      </c>
      <c r="G59">
        <v>0.5</v>
      </c>
      <c r="H59">
        <v>1.5</v>
      </c>
      <c r="I59" s="6">
        <f t="shared" si="5"/>
        <v>18</v>
      </c>
    </row>
    <row r="60" spans="2:9" x14ac:dyDescent="0.25">
      <c r="B60">
        <f t="shared" si="1"/>
        <v>40</v>
      </c>
      <c r="C60" s="1"/>
      <c r="D60">
        <v>100</v>
      </c>
      <c r="E60">
        <v>1</v>
      </c>
      <c r="F60" s="6">
        <v>0.8</v>
      </c>
      <c r="G60">
        <v>0.3</v>
      </c>
      <c r="H60">
        <v>1.5</v>
      </c>
      <c r="I60" s="6">
        <f>+D60*E60*F60*G60*H60</f>
        <v>36</v>
      </c>
    </row>
    <row r="61" spans="2:9" x14ac:dyDescent="0.25">
      <c r="B61">
        <f t="shared" si="1"/>
        <v>41</v>
      </c>
      <c r="D61">
        <v>100</v>
      </c>
      <c r="E61">
        <v>0.9</v>
      </c>
      <c r="F61" s="6">
        <v>0.8</v>
      </c>
      <c r="G61">
        <v>0.3</v>
      </c>
      <c r="H61">
        <v>1.5</v>
      </c>
      <c r="I61" s="6">
        <f t="shared" ref="I61:I67" si="6">+D61*E61*F61*G61*H61</f>
        <v>32.4</v>
      </c>
    </row>
    <row r="62" spans="2:9" x14ac:dyDescent="0.25">
      <c r="B62">
        <f t="shared" si="1"/>
        <v>42</v>
      </c>
      <c r="D62">
        <v>100</v>
      </c>
      <c r="E62">
        <v>0.8</v>
      </c>
      <c r="F62" s="6">
        <v>0.8</v>
      </c>
      <c r="G62">
        <v>0.3</v>
      </c>
      <c r="H62">
        <v>1.5</v>
      </c>
      <c r="I62" s="6">
        <f t="shared" si="6"/>
        <v>28.799999999999997</v>
      </c>
    </row>
    <row r="63" spans="2:9" x14ac:dyDescent="0.25">
      <c r="B63">
        <f t="shared" si="1"/>
        <v>43</v>
      </c>
      <c r="D63">
        <v>100</v>
      </c>
      <c r="E63">
        <v>0.7</v>
      </c>
      <c r="F63" s="6">
        <v>0.8</v>
      </c>
      <c r="G63">
        <v>0.3</v>
      </c>
      <c r="H63">
        <v>1.5</v>
      </c>
      <c r="I63" s="6">
        <f t="shared" si="6"/>
        <v>25.200000000000003</v>
      </c>
    </row>
    <row r="64" spans="2:9" x14ac:dyDescent="0.25">
      <c r="B64">
        <f t="shared" si="1"/>
        <v>44</v>
      </c>
      <c r="D64">
        <v>100</v>
      </c>
      <c r="E64">
        <v>0.6</v>
      </c>
      <c r="F64" s="6">
        <v>0.8</v>
      </c>
      <c r="G64">
        <v>0.3</v>
      </c>
      <c r="H64">
        <v>1.5</v>
      </c>
      <c r="I64" s="6">
        <f t="shared" si="6"/>
        <v>21.599999999999998</v>
      </c>
    </row>
    <row r="65" spans="2:9" x14ac:dyDescent="0.25">
      <c r="B65">
        <f t="shared" si="1"/>
        <v>45</v>
      </c>
      <c r="D65">
        <v>100</v>
      </c>
      <c r="E65">
        <v>0.5</v>
      </c>
      <c r="F65" s="6">
        <v>0.8</v>
      </c>
      <c r="G65">
        <v>0.3</v>
      </c>
      <c r="H65">
        <v>1.5</v>
      </c>
      <c r="I65" s="6">
        <f t="shared" si="6"/>
        <v>18</v>
      </c>
    </row>
    <row r="66" spans="2:9" x14ac:dyDescent="0.25">
      <c r="B66">
        <f t="shared" si="1"/>
        <v>46</v>
      </c>
      <c r="D66">
        <v>100</v>
      </c>
      <c r="E66">
        <v>0.4</v>
      </c>
      <c r="F66" s="6">
        <v>0.8</v>
      </c>
      <c r="G66">
        <v>0.3</v>
      </c>
      <c r="H66">
        <v>1.5</v>
      </c>
      <c r="I66" s="6">
        <f t="shared" si="6"/>
        <v>14.399999999999999</v>
      </c>
    </row>
    <row r="67" spans="2:9" x14ac:dyDescent="0.25">
      <c r="B67">
        <f t="shared" si="1"/>
        <v>47</v>
      </c>
      <c r="D67">
        <v>100</v>
      </c>
      <c r="E67">
        <v>0.3</v>
      </c>
      <c r="F67" s="6">
        <v>0.8</v>
      </c>
      <c r="G67">
        <v>0.3</v>
      </c>
      <c r="H67">
        <v>1.5</v>
      </c>
      <c r="I67" s="6">
        <f t="shared" si="6"/>
        <v>10.799999999999999</v>
      </c>
    </row>
    <row r="68" spans="2:9" x14ac:dyDescent="0.25">
      <c r="B68">
        <f t="shared" si="1"/>
        <v>48</v>
      </c>
      <c r="C68" s="1"/>
      <c r="D68">
        <v>100</v>
      </c>
      <c r="E68">
        <v>1</v>
      </c>
      <c r="F68" s="6">
        <v>0.8</v>
      </c>
      <c r="G68">
        <v>0.3</v>
      </c>
      <c r="H68">
        <v>0.8</v>
      </c>
      <c r="I68" s="6">
        <f>+D68*E68*F68*G68*H68</f>
        <v>19.200000000000003</v>
      </c>
    </row>
    <row r="69" spans="2:9" x14ac:dyDescent="0.25">
      <c r="B69">
        <f t="shared" si="1"/>
        <v>49</v>
      </c>
      <c r="D69">
        <v>100</v>
      </c>
      <c r="E69">
        <v>0.9</v>
      </c>
      <c r="F69" s="6">
        <v>0.8</v>
      </c>
      <c r="G69">
        <v>0.3</v>
      </c>
      <c r="H69">
        <v>0.8</v>
      </c>
      <c r="I69" s="6">
        <f t="shared" ref="I69:I75" si="7">+D69*E69*F69*G69*H69</f>
        <v>17.279999999999998</v>
      </c>
    </row>
    <row r="70" spans="2:9" x14ac:dyDescent="0.25">
      <c r="B70">
        <f t="shared" si="1"/>
        <v>50</v>
      </c>
      <c r="D70">
        <v>100</v>
      </c>
      <c r="E70">
        <v>0.8</v>
      </c>
      <c r="F70" s="6">
        <v>0.8</v>
      </c>
      <c r="G70">
        <v>0.3</v>
      </c>
      <c r="H70">
        <v>0.8</v>
      </c>
      <c r="I70" s="6">
        <f t="shared" si="7"/>
        <v>15.36</v>
      </c>
    </row>
    <row r="71" spans="2:9" x14ac:dyDescent="0.25">
      <c r="B71">
        <f t="shared" si="1"/>
        <v>51</v>
      </c>
      <c r="D71">
        <v>100</v>
      </c>
      <c r="E71">
        <v>0.7</v>
      </c>
      <c r="F71" s="6">
        <v>0.8</v>
      </c>
      <c r="G71">
        <v>0.3</v>
      </c>
      <c r="H71">
        <v>0.8</v>
      </c>
      <c r="I71" s="6">
        <f t="shared" si="7"/>
        <v>13.440000000000001</v>
      </c>
    </row>
    <row r="72" spans="2:9" x14ac:dyDescent="0.25">
      <c r="B72">
        <f t="shared" si="1"/>
        <v>52</v>
      </c>
      <c r="D72">
        <v>100</v>
      </c>
      <c r="E72">
        <v>0.6</v>
      </c>
      <c r="F72" s="6">
        <v>0.8</v>
      </c>
      <c r="G72">
        <v>0.3</v>
      </c>
      <c r="H72">
        <v>0.8</v>
      </c>
      <c r="I72" s="6">
        <f t="shared" si="7"/>
        <v>11.52</v>
      </c>
    </row>
    <row r="73" spans="2:9" x14ac:dyDescent="0.25">
      <c r="B73">
        <f t="shared" si="1"/>
        <v>53</v>
      </c>
      <c r="D73">
        <v>100</v>
      </c>
      <c r="E73">
        <v>0.5</v>
      </c>
      <c r="F73" s="6">
        <v>0.8</v>
      </c>
      <c r="G73">
        <v>0.3</v>
      </c>
      <c r="H73">
        <v>0.8</v>
      </c>
      <c r="I73" s="6">
        <f t="shared" si="7"/>
        <v>9.6000000000000014</v>
      </c>
    </row>
    <row r="74" spans="2:9" x14ac:dyDescent="0.25">
      <c r="B74">
        <f t="shared" si="1"/>
        <v>54</v>
      </c>
      <c r="D74">
        <v>100</v>
      </c>
      <c r="E74">
        <v>0.4</v>
      </c>
      <c r="F74" s="6">
        <v>0.8</v>
      </c>
      <c r="G74">
        <v>0.3</v>
      </c>
      <c r="H74">
        <v>0.8</v>
      </c>
      <c r="I74" s="6">
        <f t="shared" si="7"/>
        <v>7.68</v>
      </c>
    </row>
    <row r="75" spans="2:9" x14ac:dyDescent="0.25">
      <c r="B75">
        <f t="shared" si="1"/>
        <v>55</v>
      </c>
      <c r="D75">
        <v>100</v>
      </c>
      <c r="E75">
        <v>0.3</v>
      </c>
      <c r="F75" s="6">
        <v>0.8</v>
      </c>
      <c r="G75">
        <v>0.3</v>
      </c>
      <c r="H75">
        <v>0.8</v>
      </c>
      <c r="I75" s="6">
        <f t="shared" si="7"/>
        <v>5.76</v>
      </c>
    </row>
    <row r="76" spans="2:9" x14ac:dyDescent="0.25">
      <c r="B76">
        <f t="shared" si="1"/>
        <v>56</v>
      </c>
      <c r="C76" s="1"/>
      <c r="D76">
        <v>100</v>
      </c>
      <c r="E76">
        <v>1</v>
      </c>
      <c r="F76" s="6">
        <v>0.8</v>
      </c>
      <c r="G76">
        <v>0.3</v>
      </c>
      <c r="H76">
        <v>0.5</v>
      </c>
      <c r="I76" s="6">
        <f>+D76*E76*F76*G76*H76</f>
        <v>12</v>
      </c>
    </row>
    <row r="77" spans="2:9" x14ac:dyDescent="0.25">
      <c r="B77">
        <f t="shared" si="1"/>
        <v>57</v>
      </c>
      <c r="D77">
        <v>100</v>
      </c>
      <c r="E77">
        <v>0.9</v>
      </c>
      <c r="F77" s="6">
        <v>0.8</v>
      </c>
      <c r="G77">
        <v>0.3</v>
      </c>
      <c r="H77">
        <v>0.5</v>
      </c>
      <c r="I77" s="6">
        <f t="shared" ref="I77:I82" si="8">+D77*E77*F77*G77*H77</f>
        <v>10.799999999999999</v>
      </c>
    </row>
    <row r="78" spans="2:9" x14ac:dyDescent="0.25">
      <c r="B78">
        <f t="shared" si="1"/>
        <v>58</v>
      </c>
      <c r="D78">
        <v>100</v>
      </c>
      <c r="E78">
        <v>0.8</v>
      </c>
      <c r="F78" s="6">
        <v>0.8</v>
      </c>
      <c r="G78">
        <v>0.3</v>
      </c>
      <c r="H78">
        <v>0.5</v>
      </c>
      <c r="I78" s="6">
        <f t="shared" si="8"/>
        <v>9.6</v>
      </c>
    </row>
    <row r="79" spans="2:9" x14ac:dyDescent="0.25">
      <c r="B79">
        <f t="shared" si="1"/>
        <v>59</v>
      </c>
      <c r="D79">
        <v>100</v>
      </c>
      <c r="E79">
        <v>0.7</v>
      </c>
      <c r="F79" s="6">
        <v>0.8</v>
      </c>
      <c r="G79">
        <v>0.3</v>
      </c>
      <c r="H79">
        <v>0.5</v>
      </c>
      <c r="I79" s="6">
        <f t="shared" si="8"/>
        <v>8.4</v>
      </c>
    </row>
    <row r="80" spans="2:9" x14ac:dyDescent="0.25">
      <c r="B80">
        <f t="shared" si="1"/>
        <v>60</v>
      </c>
      <c r="D80">
        <v>100</v>
      </c>
      <c r="E80">
        <v>0.6</v>
      </c>
      <c r="F80" s="6">
        <v>0.8</v>
      </c>
      <c r="G80">
        <v>0.3</v>
      </c>
      <c r="H80">
        <v>0.5</v>
      </c>
      <c r="I80" s="6">
        <f t="shared" si="8"/>
        <v>7.1999999999999993</v>
      </c>
    </row>
    <row r="81" spans="2:9" x14ac:dyDescent="0.25">
      <c r="B81">
        <f t="shared" si="1"/>
        <v>61</v>
      </c>
      <c r="D81">
        <v>100</v>
      </c>
      <c r="E81">
        <v>0.5</v>
      </c>
      <c r="F81" s="6">
        <v>0.8</v>
      </c>
      <c r="G81">
        <v>0.3</v>
      </c>
      <c r="H81">
        <v>0.5</v>
      </c>
      <c r="I81" s="6">
        <f t="shared" si="8"/>
        <v>6</v>
      </c>
    </row>
    <row r="82" spans="2:9" x14ac:dyDescent="0.25">
      <c r="B82">
        <f t="shared" si="1"/>
        <v>62</v>
      </c>
      <c r="D82">
        <v>100</v>
      </c>
      <c r="E82">
        <v>0.4</v>
      </c>
      <c r="F82" s="6">
        <v>0.8</v>
      </c>
      <c r="G82">
        <v>0.3</v>
      </c>
      <c r="H82">
        <v>0.5</v>
      </c>
      <c r="I82" s="6">
        <f t="shared" si="8"/>
        <v>4.8</v>
      </c>
    </row>
    <row r="83" spans="2:9" x14ac:dyDescent="0.25">
      <c r="B83">
        <f t="shared" si="1"/>
        <v>63</v>
      </c>
      <c r="D83">
        <v>100</v>
      </c>
      <c r="E83">
        <v>0.3</v>
      </c>
      <c r="F83" s="6">
        <v>0.8</v>
      </c>
      <c r="G83">
        <v>0.3</v>
      </c>
      <c r="H83">
        <v>0.5</v>
      </c>
      <c r="I83" s="6"/>
    </row>
  </sheetData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Normal="100" workbookViewId="0">
      <selection activeCell="M17" sqref="M17"/>
    </sheetView>
  </sheetViews>
  <sheetFormatPr defaultRowHeight="15" x14ac:dyDescent="0.25"/>
  <cols>
    <col min="1" max="1" width="4" customWidth="1"/>
    <col min="2" max="2" width="7.7109375" customWidth="1"/>
    <col min="3" max="3" width="11.5703125" customWidth="1"/>
    <col min="4" max="4" width="10.140625" customWidth="1"/>
    <col min="5" max="5" width="10" customWidth="1"/>
    <col min="6" max="6" width="10.7109375" customWidth="1"/>
    <col min="7" max="7" width="10.140625" customWidth="1"/>
    <col min="8" max="8" width="7" customWidth="1"/>
    <col min="9" max="9" width="11.7109375" customWidth="1"/>
  </cols>
  <sheetData>
    <row r="1" spans="1:9" ht="60" x14ac:dyDescent="0.25">
      <c r="B1" s="1" t="s">
        <v>16</v>
      </c>
      <c r="C1" s="1" t="s">
        <v>27</v>
      </c>
      <c r="D1" s="1" t="s">
        <v>17</v>
      </c>
      <c r="E1" s="1" t="s">
        <v>18</v>
      </c>
      <c r="F1" s="1" t="s">
        <v>20</v>
      </c>
      <c r="G1" s="1" t="s">
        <v>21</v>
      </c>
    </row>
    <row r="2" spans="1:9" x14ac:dyDescent="0.25">
      <c r="A2">
        <v>1</v>
      </c>
      <c r="B2">
        <v>100</v>
      </c>
      <c r="C2">
        <v>1</v>
      </c>
      <c r="D2" s="6">
        <v>1.2</v>
      </c>
      <c r="E2">
        <v>1.5</v>
      </c>
      <c r="F2">
        <v>1.5</v>
      </c>
      <c r="G2" s="6">
        <f t="shared" ref="G2:G33" si="0">+B2*C2*D2*E2*F2</f>
        <v>270</v>
      </c>
      <c r="H2" s="8">
        <v>1</v>
      </c>
    </row>
    <row r="3" spans="1:9" x14ac:dyDescent="0.25">
      <c r="A3">
        <f t="shared" ref="A3:A34" si="1">+A2+1</f>
        <v>2</v>
      </c>
      <c r="B3">
        <v>100</v>
      </c>
      <c r="C3">
        <v>0.9</v>
      </c>
      <c r="D3" s="6">
        <v>1.2</v>
      </c>
      <c r="E3">
        <v>1.5</v>
      </c>
      <c r="F3">
        <v>1.5</v>
      </c>
      <c r="G3" s="6">
        <f t="shared" si="0"/>
        <v>243</v>
      </c>
    </row>
    <row r="4" spans="1:9" x14ac:dyDescent="0.25">
      <c r="A4">
        <f t="shared" si="1"/>
        <v>3</v>
      </c>
      <c r="B4">
        <v>100</v>
      </c>
      <c r="C4">
        <v>1</v>
      </c>
      <c r="D4" s="6">
        <v>1</v>
      </c>
      <c r="E4">
        <v>1.5</v>
      </c>
      <c r="F4">
        <v>1.5</v>
      </c>
      <c r="G4" s="6">
        <f t="shared" si="0"/>
        <v>225</v>
      </c>
    </row>
    <row r="5" spans="1:9" x14ac:dyDescent="0.25">
      <c r="A5">
        <f t="shared" si="1"/>
        <v>4</v>
      </c>
      <c r="B5">
        <v>100</v>
      </c>
      <c r="C5">
        <v>0.8</v>
      </c>
      <c r="D5" s="6">
        <v>1.2</v>
      </c>
      <c r="E5">
        <v>1.5</v>
      </c>
      <c r="F5">
        <v>1.5</v>
      </c>
      <c r="G5" s="6">
        <f t="shared" si="0"/>
        <v>216</v>
      </c>
    </row>
    <row r="6" spans="1:9" x14ac:dyDescent="0.25">
      <c r="A6">
        <f t="shared" si="1"/>
        <v>5</v>
      </c>
      <c r="B6">
        <v>100</v>
      </c>
      <c r="C6">
        <v>0.9</v>
      </c>
      <c r="D6" s="6">
        <v>1</v>
      </c>
      <c r="E6">
        <v>1.5</v>
      </c>
      <c r="F6">
        <v>1.5</v>
      </c>
      <c r="G6" s="6">
        <f t="shared" si="0"/>
        <v>202.5</v>
      </c>
      <c r="H6" s="9">
        <v>0.9</v>
      </c>
      <c r="I6" s="2" t="s">
        <v>26</v>
      </c>
    </row>
    <row r="7" spans="1:9" x14ac:dyDescent="0.25">
      <c r="A7">
        <f t="shared" si="1"/>
        <v>6</v>
      </c>
      <c r="B7">
        <v>100</v>
      </c>
      <c r="C7">
        <v>0.7</v>
      </c>
      <c r="D7" s="6">
        <v>1.2</v>
      </c>
      <c r="E7">
        <v>1.5</v>
      </c>
      <c r="F7">
        <v>1.5</v>
      </c>
      <c r="G7" s="6">
        <f t="shared" si="0"/>
        <v>189</v>
      </c>
      <c r="H7" s="2"/>
      <c r="I7" s="2"/>
    </row>
    <row r="8" spans="1:9" x14ac:dyDescent="0.25">
      <c r="A8">
        <f t="shared" si="1"/>
        <v>7</v>
      </c>
      <c r="B8">
        <v>100</v>
      </c>
      <c r="C8">
        <v>0.8</v>
      </c>
      <c r="D8" s="6">
        <v>1</v>
      </c>
      <c r="E8">
        <v>1.5</v>
      </c>
      <c r="F8">
        <v>1.5</v>
      </c>
      <c r="G8" s="6">
        <f t="shared" si="0"/>
        <v>180</v>
      </c>
      <c r="H8" s="2"/>
      <c r="I8" s="2"/>
    </row>
    <row r="9" spans="1:9" x14ac:dyDescent="0.25">
      <c r="A9">
        <f t="shared" si="1"/>
        <v>8</v>
      </c>
      <c r="B9">
        <v>100</v>
      </c>
      <c r="C9">
        <v>1</v>
      </c>
      <c r="D9" s="6">
        <v>0.8</v>
      </c>
      <c r="E9">
        <v>1.5</v>
      </c>
      <c r="F9">
        <v>1.5</v>
      </c>
      <c r="G9" s="6">
        <f t="shared" si="0"/>
        <v>180</v>
      </c>
      <c r="H9" s="2"/>
      <c r="I9" s="2"/>
    </row>
    <row r="10" spans="1:9" x14ac:dyDescent="0.25">
      <c r="A10">
        <f t="shared" si="1"/>
        <v>9</v>
      </c>
      <c r="B10">
        <v>100</v>
      </c>
      <c r="C10">
        <v>0.6</v>
      </c>
      <c r="D10" s="6">
        <v>1.2</v>
      </c>
      <c r="E10">
        <v>1.5</v>
      </c>
      <c r="F10">
        <v>1.5</v>
      </c>
      <c r="G10" s="6">
        <f t="shared" si="0"/>
        <v>162</v>
      </c>
      <c r="H10" s="2"/>
      <c r="I10" s="2"/>
    </row>
    <row r="11" spans="1:9" x14ac:dyDescent="0.25">
      <c r="A11">
        <f t="shared" si="1"/>
        <v>10</v>
      </c>
      <c r="B11">
        <v>100</v>
      </c>
      <c r="C11">
        <v>0.9</v>
      </c>
      <c r="D11" s="6">
        <v>0.8</v>
      </c>
      <c r="E11">
        <v>1.5</v>
      </c>
      <c r="F11">
        <v>1.5</v>
      </c>
      <c r="G11" s="6">
        <f t="shared" si="0"/>
        <v>162</v>
      </c>
      <c r="H11" s="9">
        <v>0.8</v>
      </c>
      <c r="I11" s="2" t="s">
        <v>25</v>
      </c>
    </row>
    <row r="12" spans="1:9" x14ac:dyDescent="0.25">
      <c r="A12">
        <f t="shared" si="1"/>
        <v>11</v>
      </c>
      <c r="B12">
        <v>100</v>
      </c>
      <c r="C12">
        <v>0.7</v>
      </c>
      <c r="D12" s="6">
        <v>1</v>
      </c>
      <c r="E12">
        <v>1.5</v>
      </c>
      <c r="F12">
        <v>1.5</v>
      </c>
      <c r="G12" s="6">
        <f t="shared" si="0"/>
        <v>157.5</v>
      </c>
      <c r="H12" s="2"/>
      <c r="I12" s="2"/>
    </row>
    <row r="13" spans="1:9" x14ac:dyDescent="0.25">
      <c r="A13">
        <f t="shared" si="1"/>
        <v>12</v>
      </c>
      <c r="B13">
        <v>100</v>
      </c>
      <c r="C13">
        <v>0.8</v>
      </c>
      <c r="D13" s="6">
        <v>0.8</v>
      </c>
      <c r="E13">
        <v>1.5</v>
      </c>
      <c r="F13">
        <v>1.5</v>
      </c>
      <c r="G13" s="6">
        <f t="shared" si="0"/>
        <v>144</v>
      </c>
      <c r="H13" s="2"/>
      <c r="I13" s="2"/>
    </row>
    <row r="14" spans="1:9" x14ac:dyDescent="0.25">
      <c r="A14">
        <f t="shared" si="1"/>
        <v>13</v>
      </c>
      <c r="B14">
        <v>100</v>
      </c>
      <c r="C14">
        <v>0.5</v>
      </c>
      <c r="D14" s="6">
        <v>1.2</v>
      </c>
      <c r="E14">
        <v>1.5</v>
      </c>
      <c r="F14">
        <v>1.5</v>
      </c>
      <c r="G14" s="6">
        <f t="shared" si="0"/>
        <v>135</v>
      </c>
      <c r="H14" s="2"/>
      <c r="I14" s="2"/>
    </row>
    <row r="15" spans="1:9" x14ac:dyDescent="0.25">
      <c r="A15">
        <f t="shared" si="1"/>
        <v>14</v>
      </c>
      <c r="B15">
        <v>100</v>
      </c>
      <c r="C15">
        <v>0.6</v>
      </c>
      <c r="D15" s="6">
        <v>1</v>
      </c>
      <c r="E15">
        <v>1.5</v>
      </c>
      <c r="F15">
        <v>1.5</v>
      </c>
      <c r="G15" s="6">
        <f t="shared" si="0"/>
        <v>135</v>
      </c>
      <c r="H15" s="2"/>
      <c r="I15" s="2"/>
    </row>
    <row r="16" spans="1:9" x14ac:dyDescent="0.25">
      <c r="A16">
        <f t="shared" si="1"/>
        <v>15</v>
      </c>
      <c r="B16">
        <v>100</v>
      </c>
      <c r="C16">
        <v>0.7</v>
      </c>
      <c r="D16" s="6">
        <v>0.8</v>
      </c>
      <c r="E16">
        <v>1.5</v>
      </c>
      <c r="F16">
        <v>1.5</v>
      </c>
      <c r="G16" s="6">
        <f t="shared" si="0"/>
        <v>126</v>
      </c>
      <c r="H16" s="2"/>
      <c r="I16" s="2"/>
    </row>
    <row r="17" spans="1:9" x14ac:dyDescent="0.25">
      <c r="A17">
        <f t="shared" si="1"/>
        <v>16</v>
      </c>
      <c r="B17">
        <v>100</v>
      </c>
      <c r="C17">
        <v>1</v>
      </c>
      <c r="D17" s="6">
        <v>0.8</v>
      </c>
      <c r="E17">
        <v>1</v>
      </c>
      <c r="F17">
        <v>1.5</v>
      </c>
      <c r="G17" s="6">
        <f t="shared" si="0"/>
        <v>120</v>
      </c>
      <c r="H17" s="9">
        <v>0.7</v>
      </c>
      <c r="I17" s="2" t="s">
        <v>24</v>
      </c>
    </row>
    <row r="18" spans="1:9" x14ac:dyDescent="0.25">
      <c r="A18">
        <f t="shared" si="1"/>
        <v>17</v>
      </c>
      <c r="B18">
        <v>100</v>
      </c>
      <c r="C18">
        <v>0.5</v>
      </c>
      <c r="D18" s="6">
        <v>1</v>
      </c>
      <c r="E18">
        <v>1.5</v>
      </c>
      <c r="F18">
        <v>1.5</v>
      </c>
      <c r="G18" s="6">
        <f t="shared" si="0"/>
        <v>112.5</v>
      </c>
      <c r="H18" s="2"/>
      <c r="I18" s="2"/>
    </row>
    <row r="19" spans="1:9" x14ac:dyDescent="0.25">
      <c r="A19">
        <f t="shared" si="1"/>
        <v>18</v>
      </c>
      <c r="B19">
        <v>100</v>
      </c>
      <c r="C19">
        <v>0.4</v>
      </c>
      <c r="D19" s="6">
        <v>1.2</v>
      </c>
      <c r="E19">
        <v>1.5</v>
      </c>
      <c r="F19">
        <v>1.5</v>
      </c>
      <c r="G19" s="6">
        <f t="shared" si="0"/>
        <v>108</v>
      </c>
      <c r="H19" s="2"/>
      <c r="I19" s="2"/>
    </row>
    <row r="20" spans="1:9" x14ac:dyDescent="0.25">
      <c r="A20">
        <f t="shared" si="1"/>
        <v>19</v>
      </c>
      <c r="B20">
        <v>100</v>
      </c>
      <c r="C20">
        <v>0.6</v>
      </c>
      <c r="D20" s="6">
        <v>0.8</v>
      </c>
      <c r="E20">
        <v>1.5</v>
      </c>
      <c r="F20">
        <v>1.5</v>
      </c>
      <c r="G20" s="6">
        <f t="shared" si="0"/>
        <v>108</v>
      </c>
      <c r="H20" s="2"/>
      <c r="I20" s="2"/>
    </row>
    <row r="21" spans="1:9" x14ac:dyDescent="0.25">
      <c r="A21">
        <f t="shared" si="1"/>
        <v>20</v>
      </c>
      <c r="B21">
        <v>100</v>
      </c>
      <c r="C21">
        <v>0.9</v>
      </c>
      <c r="D21" s="6">
        <v>0.8</v>
      </c>
      <c r="E21">
        <v>1</v>
      </c>
      <c r="F21">
        <v>1.5</v>
      </c>
      <c r="G21" s="6">
        <f t="shared" si="0"/>
        <v>108</v>
      </c>
      <c r="H21" s="9">
        <v>0.5</v>
      </c>
      <c r="I21" s="2" t="s">
        <v>23</v>
      </c>
    </row>
    <row r="22" spans="1:9" x14ac:dyDescent="0.25">
      <c r="A22">
        <f t="shared" si="1"/>
        <v>21</v>
      </c>
      <c r="B22">
        <v>100</v>
      </c>
      <c r="C22">
        <v>0.8</v>
      </c>
      <c r="D22" s="6">
        <v>0.8</v>
      </c>
      <c r="E22">
        <v>1</v>
      </c>
      <c r="F22">
        <v>1.5</v>
      </c>
      <c r="G22" s="6">
        <f t="shared" si="0"/>
        <v>96</v>
      </c>
    </row>
    <row r="23" spans="1:9" x14ac:dyDescent="0.25">
      <c r="A23">
        <f t="shared" si="1"/>
        <v>22</v>
      </c>
      <c r="B23">
        <v>100</v>
      </c>
      <c r="C23">
        <v>0.4</v>
      </c>
      <c r="D23" s="6">
        <v>1</v>
      </c>
      <c r="E23">
        <v>1.5</v>
      </c>
      <c r="F23">
        <v>1.5</v>
      </c>
      <c r="G23" s="6">
        <f t="shared" si="0"/>
        <v>90</v>
      </c>
    </row>
    <row r="24" spans="1:9" x14ac:dyDescent="0.25">
      <c r="A24">
        <f t="shared" si="1"/>
        <v>23</v>
      </c>
      <c r="B24">
        <v>100</v>
      </c>
      <c r="C24">
        <v>0.5</v>
      </c>
      <c r="D24" s="6">
        <v>0.8</v>
      </c>
      <c r="E24">
        <v>1.5</v>
      </c>
      <c r="F24">
        <v>1.5</v>
      </c>
      <c r="G24" s="6">
        <f t="shared" si="0"/>
        <v>90</v>
      </c>
    </row>
    <row r="25" spans="1:9" x14ac:dyDescent="0.25">
      <c r="A25">
        <f t="shared" si="1"/>
        <v>24</v>
      </c>
      <c r="B25">
        <v>100</v>
      </c>
      <c r="C25">
        <v>0.7</v>
      </c>
      <c r="D25" s="6">
        <v>0.8</v>
      </c>
      <c r="E25">
        <v>1</v>
      </c>
      <c r="F25">
        <v>1.5</v>
      </c>
      <c r="G25" s="6">
        <f t="shared" si="0"/>
        <v>84</v>
      </c>
    </row>
    <row r="26" spans="1:9" x14ac:dyDescent="0.25">
      <c r="A26">
        <f t="shared" si="1"/>
        <v>25</v>
      </c>
      <c r="B26">
        <v>100</v>
      </c>
      <c r="C26">
        <v>0.3</v>
      </c>
      <c r="D26" s="6">
        <v>1.2</v>
      </c>
      <c r="E26">
        <v>1.5</v>
      </c>
      <c r="F26">
        <v>1.5</v>
      </c>
      <c r="G26" s="6">
        <f t="shared" si="0"/>
        <v>81</v>
      </c>
    </row>
    <row r="27" spans="1:9" x14ac:dyDescent="0.25">
      <c r="A27">
        <f t="shared" si="1"/>
        <v>26</v>
      </c>
      <c r="B27">
        <v>100</v>
      </c>
      <c r="C27">
        <v>0.4</v>
      </c>
      <c r="D27" s="6">
        <v>0.8</v>
      </c>
      <c r="E27">
        <v>1.5</v>
      </c>
      <c r="F27">
        <v>1.5</v>
      </c>
      <c r="G27" s="6">
        <f t="shared" si="0"/>
        <v>72</v>
      </c>
    </row>
    <row r="28" spans="1:9" x14ac:dyDescent="0.25">
      <c r="A28">
        <f t="shared" si="1"/>
        <v>27</v>
      </c>
      <c r="B28">
        <v>100</v>
      </c>
      <c r="C28">
        <v>0.6</v>
      </c>
      <c r="D28" s="6">
        <v>0.8</v>
      </c>
      <c r="E28">
        <v>1</v>
      </c>
      <c r="F28">
        <v>1.5</v>
      </c>
      <c r="G28" s="6">
        <f t="shared" si="0"/>
        <v>72</v>
      </c>
    </row>
    <row r="29" spans="1:9" x14ac:dyDescent="0.25">
      <c r="A29">
        <f t="shared" si="1"/>
        <v>28</v>
      </c>
      <c r="B29">
        <v>100</v>
      </c>
      <c r="C29">
        <v>0.3</v>
      </c>
      <c r="D29" s="6">
        <v>1</v>
      </c>
      <c r="E29">
        <v>1.5</v>
      </c>
      <c r="F29">
        <v>1.5</v>
      </c>
      <c r="G29" s="6">
        <f t="shared" si="0"/>
        <v>67.5</v>
      </c>
    </row>
    <row r="30" spans="1:9" x14ac:dyDescent="0.25">
      <c r="A30">
        <f t="shared" si="1"/>
        <v>29</v>
      </c>
      <c r="B30">
        <v>100</v>
      </c>
      <c r="C30">
        <v>0.5</v>
      </c>
      <c r="D30" s="6">
        <v>0.8</v>
      </c>
      <c r="E30">
        <v>1</v>
      </c>
      <c r="F30">
        <v>1.5</v>
      </c>
      <c r="G30" s="6">
        <f t="shared" si="0"/>
        <v>60</v>
      </c>
    </row>
    <row r="31" spans="1:9" x14ac:dyDescent="0.25">
      <c r="A31">
        <f t="shared" si="1"/>
        <v>30</v>
      </c>
      <c r="B31">
        <v>100</v>
      </c>
      <c r="C31">
        <v>1</v>
      </c>
      <c r="D31" s="6">
        <v>0.8</v>
      </c>
      <c r="E31">
        <v>0.5</v>
      </c>
      <c r="F31">
        <v>1.5</v>
      </c>
      <c r="G31" s="6">
        <f t="shared" si="0"/>
        <v>60</v>
      </c>
    </row>
    <row r="32" spans="1:9" x14ac:dyDescent="0.25">
      <c r="A32">
        <f t="shared" si="1"/>
        <v>31</v>
      </c>
      <c r="B32">
        <v>100</v>
      </c>
      <c r="C32">
        <v>0.3</v>
      </c>
      <c r="D32" s="6">
        <v>0.8</v>
      </c>
      <c r="E32">
        <v>1.5</v>
      </c>
      <c r="F32">
        <v>1.5</v>
      </c>
      <c r="G32" s="6">
        <f t="shared" si="0"/>
        <v>54</v>
      </c>
    </row>
    <row r="33" spans="1:7" x14ac:dyDescent="0.25">
      <c r="A33">
        <f t="shared" si="1"/>
        <v>32</v>
      </c>
      <c r="B33">
        <v>100</v>
      </c>
      <c r="C33">
        <v>0.9</v>
      </c>
      <c r="D33" s="6">
        <v>0.8</v>
      </c>
      <c r="E33">
        <v>0.5</v>
      </c>
      <c r="F33">
        <v>1.5</v>
      </c>
      <c r="G33" s="6">
        <f t="shared" si="0"/>
        <v>54</v>
      </c>
    </row>
    <row r="34" spans="1:7" x14ac:dyDescent="0.25">
      <c r="A34">
        <f t="shared" si="1"/>
        <v>33</v>
      </c>
      <c r="B34">
        <v>100</v>
      </c>
      <c r="C34">
        <v>0.4</v>
      </c>
      <c r="D34" s="6">
        <v>0.8</v>
      </c>
      <c r="E34">
        <v>1</v>
      </c>
      <c r="F34">
        <v>1.5</v>
      </c>
      <c r="G34" s="6">
        <f t="shared" ref="G34:G65" si="2">+B34*C34*D34*E34*F34</f>
        <v>48</v>
      </c>
    </row>
    <row r="35" spans="1:7" x14ac:dyDescent="0.25">
      <c r="A35">
        <f t="shared" ref="A35:A65" si="3">+A34+1</f>
        <v>34</v>
      </c>
      <c r="B35">
        <v>100</v>
      </c>
      <c r="C35">
        <v>0.8</v>
      </c>
      <c r="D35" s="6">
        <v>0.8</v>
      </c>
      <c r="E35">
        <v>0.5</v>
      </c>
      <c r="F35">
        <v>1.5</v>
      </c>
      <c r="G35" s="6">
        <f t="shared" si="2"/>
        <v>48</v>
      </c>
    </row>
    <row r="36" spans="1:7" x14ac:dyDescent="0.25">
      <c r="A36">
        <f t="shared" si="3"/>
        <v>35</v>
      </c>
      <c r="B36">
        <v>100</v>
      </c>
      <c r="C36">
        <v>0.7</v>
      </c>
      <c r="D36" s="6">
        <v>0.8</v>
      </c>
      <c r="E36">
        <v>0.5</v>
      </c>
      <c r="F36">
        <v>1.5</v>
      </c>
      <c r="G36" s="6">
        <f t="shared" si="2"/>
        <v>42</v>
      </c>
    </row>
    <row r="37" spans="1:7" x14ac:dyDescent="0.25">
      <c r="A37">
        <f t="shared" si="3"/>
        <v>36</v>
      </c>
      <c r="B37">
        <v>100</v>
      </c>
      <c r="C37">
        <v>0.3</v>
      </c>
      <c r="D37" s="6">
        <v>0.8</v>
      </c>
      <c r="E37">
        <v>1</v>
      </c>
      <c r="F37">
        <v>1.5</v>
      </c>
      <c r="G37" s="6">
        <f t="shared" si="2"/>
        <v>36</v>
      </c>
    </row>
    <row r="38" spans="1:7" x14ac:dyDescent="0.25">
      <c r="A38">
        <f t="shared" si="3"/>
        <v>37</v>
      </c>
      <c r="B38">
        <v>100</v>
      </c>
      <c r="C38">
        <v>0.6</v>
      </c>
      <c r="D38" s="6">
        <v>0.8</v>
      </c>
      <c r="E38">
        <v>0.5</v>
      </c>
      <c r="F38">
        <v>1.5</v>
      </c>
      <c r="G38" s="6">
        <f t="shared" si="2"/>
        <v>36</v>
      </c>
    </row>
    <row r="39" spans="1:7" x14ac:dyDescent="0.25">
      <c r="A39">
        <f t="shared" si="3"/>
        <v>38</v>
      </c>
      <c r="B39">
        <v>100</v>
      </c>
      <c r="C39">
        <v>1</v>
      </c>
      <c r="D39" s="6">
        <v>0.8</v>
      </c>
      <c r="E39">
        <v>0.3</v>
      </c>
      <c r="F39">
        <v>1.5</v>
      </c>
      <c r="G39" s="6">
        <f t="shared" si="2"/>
        <v>36</v>
      </c>
    </row>
    <row r="40" spans="1:7" x14ac:dyDescent="0.25">
      <c r="A40">
        <f t="shared" si="3"/>
        <v>39</v>
      </c>
      <c r="B40">
        <v>100</v>
      </c>
      <c r="C40">
        <v>0.9</v>
      </c>
      <c r="D40" s="6">
        <v>0.8</v>
      </c>
      <c r="E40">
        <v>0.3</v>
      </c>
      <c r="F40">
        <v>1.5</v>
      </c>
      <c r="G40" s="6">
        <f t="shared" si="2"/>
        <v>32.4</v>
      </c>
    </row>
    <row r="41" spans="1:7" x14ac:dyDescent="0.25">
      <c r="A41">
        <f t="shared" si="3"/>
        <v>40</v>
      </c>
      <c r="B41">
        <v>100</v>
      </c>
      <c r="C41">
        <v>0.5</v>
      </c>
      <c r="D41" s="6">
        <v>0.8</v>
      </c>
      <c r="E41">
        <v>0.5</v>
      </c>
      <c r="F41">
        <v>1.5</v>
      </c>
      <c r="G41" s="6">
        <f t="shared" si="2"/>
        <v>30</v>
      </c>
    </row>
    <row r="42" spans="1:7" x14ac:dyDescent="0.25">
      <c r="A42">
        <f t="shared" si="3"/>
        <v>41</v>
      </c>
      <c r="B42">
        <v>100</v>
      </c>
      <c r="C42">
        <v>0.8</v>
      </c>
      <c r="D42" s="6">
        <v>0.8</v>
      </c>
      <c r="E42">
        <v>0.3</v>
      </c>
      <c r="F42">
        <v>1.5</v>
      </c>
      <c r="G42" s="6">
        <f t="shared" si="2"/>
        <v>28.799999999999997</v>
      </c>
    </row>
    <row r="43" spans="1:7" x14ac:dyDescent="0.25">
      <c r="A43">
        <f t="shared" si="3"/>
        <v>42</v>
      </c>
      <c r="B43">
        <v>100</v>
      </c>
      <c r="C43">
        <v>0.7</v>
      </c>
      <c r="D43" s="6">
        <v>0.8</v>
      </c>
      <c r="E43">
        <v>0.3</v>
      </c>
      <c r="F43">
        <v>1.5</v>
      </c>
      <c r="G43" s="6">
        <f t="shared" si="2"/>
        <v>25.200000000000003</v>
      </c>
    </row>
    <row r="44" spans="1:7" x14ac:dyDescent="0.25">
      <c r="A44">
        <f t="shared" si="3"/>
        <v>43</v>
      </c>
      <c r="B44">
        <v>100</v>
      </c>
      <c r="C44">
        <v>0.4</v>
      </c>
      <c r="D44" s="6">
        <v>0.8</v>
      </c>
      <c r="E44">
        <v>0.5</v>
      </c>
      <c r="F44">
        <v>1.5</v>
      </c>
      <c r="G44" s="6">
        <f t="shared" si="2"/>
        <v>24</v>
      </c>
    </row>
    <row r="45" spans="1:7" x14ac:dyDescent="0.25">
      <c r="A45">
        <f t="shared" si="3"/>
        <v>44</v>
      </c>
      <c r="B45">
        <v>100</v>
      </c>
      <c r="C45">
        <v>0.6</v>
      </c>
      <c r="D45" s="6">
        <v>0.8</v>
      </c>
      <c r="E45">
        <v>0.3</v>
      </c>
      <c r="F45">
        <v>1.5</v>
      </c>
      <c r="G45" s="6">
        <f t="shared" si="2"/>
        <v>21.599999999999998</v>
      </c>
    </row>
    <row r="46" spans="1:7" x14ac:dyDescent="0.25">
      <c r="A46">
        <f t="shared" si="3"/>
        <v>45</v>
      </c>
      <c r="B46">
        <v>100</v>
      </c>
      <c r="C46">
        <v>1</v>
      </c>
      <c r="D46" s="6">
        <v>0.8</v>
      </c>
      <c r="E46">
        <v>0.3</v>
      </c>
      <c r="F46">
        <v>0.8</v>
      </c>
      <c r="G46" s="6">
        <f t="shared" si="2"/>
        <v>19.200000000000003</v>
      </c>
    </row>
    <row r="47" spans="1:7" x14ac:dyDescent="0.25">
      <c r="A47">
        <f t="shared" si="3"/>
        <v>46</v>
      </c>
      <c r="B47">
        <v>100</v>
      </c>
      <c r="C47">
        <v>0.3</v>
      </c>
      <c r="D47" s="6">
        <v>0.8</v>
      </c>
      <c r="E47">
        <v>0.5</v>
      </c>
      <c r="F47">
        <v>1.5</v>
      </c>
      <c r="G47" s="6">
        <f t="shared" si="2"/>
        <v>18</v>
      </c>
    </row>
    <row r="48" spans="1:7" x14ac:dyDescent="0.25">
      <c r="A48">
        <f t="shared" si="3"/>
        <v>47</v>
      </c>
      <c r="B48">
        <v>100</v>
      </c>
      <c r="C48">
        <v>0.5</v>
      </c>
      <c r="D48" s="6">
        <v>0.8</v>
      </c>
      <c r="E48">
        <v>0.3</v>
      </c>
      <c r="F48">
        <v>1.5</v>
      </c>
      <c r="G48" s="6">
        <f t="shared" si="2"/>
        <v>18</v>
      </c>
    </row>
    <row r="49" spans="1:7" x14ac:dyDescent="0.25">
      <c r="A49">
        <f t="shared" si="3"/>
        <v>48</v>
      </c>
      <c r="B49">
        <v>100</v>
      </c>
      <c r="C49">
        <v>0.9</v>
      </c>
      <c r="D49" s="6">
        <v>0.8</v>
      </c>
      <c r="E49">
        <v>0.3</v>
      </c>
      <c r="F49">
        <v>0.8</v>
      </c>
      <c r="G49" s="6">
        <f t="shared" si="2"/>
        <v>17.279999999999998</v>
      </c>
    </row>
    <row r="50" spans="1:7" x14ac:dyDescent="0.25">
      <c r="A50">
        <f t="shared" si="3"/>
        <v>49</v>
      </c>
      <c r="B50">
        <v>100</v>
      </c>
      <c r="C50">
        <v>0.8</v>
      </c>
      <c r="D50" s="6">
        <v>0.8</v>
      </c>
      <c r="E50">
        <v>0.3</v>
      </c>
      <c r="F50">
        <v>0.8</v>
      </c>
      <c r="G50" s="6">
        <f t="shared" si="2"/>
        <v>15.36</v>
      </c>
    </row>
    <row r="51" spans="1:7" x14ac:dyDescent="0.25">
      <c r="A51">
        <f t="shared" si="3"/>
        <v>50</v>
      </c>
      <c r="B51">
        <v>100</v>
      </c>
      <c r="C51">
        <v>0.4</v>
      </c>
      <c r="D51" s="6">
        <v>0.8</v>
      </c>
      <c r="E51">
        <v>0.3</v>
      </c>
      <c r="F51">
        <v>1.5</v>
      </c>
      <c r="G51" s="6">
        <f t="shared" si="2"/>
        <v>14.399999999999999</v>
      </c>
    </row>
    <row r="52" spans="1:7" x14ac:dyDescent="0.25">
      <c r="A52">
        <f t="shared" si="3"/>
        <v>51</v>
      </c>
      <c r="B52">
        <v>100</v>
      </c>
      <c r="C52">
        <v>0.7</v>
      </c>
      <c r="D52" s="6">
        <v>0.8</v>
      </c>
      <c r="E52">
        <v>0.3</v>
      </c>
      <c r="F52">
        <v>0.8</v>
      </c>
      <c r="G52" s="6">
        <f t="shared" si="2"/>
        <v>13.440000000000001</v>
      </c>
    </row>
    <row r="53" spans="1:7" x14ac:dyDescent="0.25">
      <c r="A53">
        <f t="shared" si="3"/>
        <v>52</v>
      </c>
      <c r="B53">
        <v>100</v>
      </c>
      <c r="C53">
        <v>1</v>
      </c>
      <c r="D53" s="6">
        <v>0.8</v>
      </c>
      <c r="E53">
        <v>0.3</v>
      </c>
      <c r="F53">
        <v>0.5</v>
      </c>
      <c r="G53" s="6">
        <f t="shared" si="2"/>
        <v>12</v>
      </c>
    </row>
    <row r="54" spans="1:7" x14ac:dyDescent="0.25">
      <c r="A54">
        <f t="shared" si="3"/>
        <v>53</v>
      </c>
      <c r="B54">
        <v>100</v>
      </c>
      <c r="C54">
        <v>0.6</v>
      </c>
      <c r="D54" s="6">
        <v>0.8</v>
      </c>
      <c r="E54">
        <v>0.3</v>
      </c>
      <c r="F54">
        <v>0.8</v>
      </c>
      <c r="G54" s="6">
        <f t="shared" si="2"/>
        <v>11.52</v>
      </c>
    </row>
    <row r="55" spans="1:7" x14ac:dyDescent="0.25">
      <c r="A55">
        <f t="shared" si="3"/>
        <v>54</v>
      </c>
      <c r="B55">
        <v>100</v>
      </c>
      <c r="C55">
        <v>0.3</v>
      </c>
      <c r="D55" s="6">
        <v>0.8</v>
      </c>
      <c r="E55">
        <v>0.3</v>
      </c>
      <c r="F55">
        <v>1.5</v>
      </c>
      <c r="G55" s="6">
        <f t="shared" si="2"/>
        <v>10.799999999999999</v>
      </c>
    </row>
    <row r="56" spans="1:7" x14ac:dyDescent="0.25">
      <c r="A56">
        <f t="shared" si="3"/>
        <v>55</v>
      </c>
      <c r="B56">
        <v>100</v>
      </c>
      <c r="C56">
        <v>0.9</v>
      </c>
      <c r="D56" s="6">
        <v>0.8</v>
      </c>
      <c r="E56">
        <v>0.3</v>
      </c>
      <c r="F56">
        <v>0.5</v>
      </c>
      <c r="G56" s="6">
        <f t="shared" si="2"/>
        <v>10.799999999999999</v>
      </c>
    </row>
    <row r="57" spans="1:7" x14ac:dyDescent="0.25">
      <c r="A57">
        <f t="shared" si="3"/>
        <v>56</v>
      </c>
      <c r="B57">
        <v>100</v>
      </c>
      <c r="C57">
        <v>0.5</v>
      </c>
      <c r="D57" s="6">
        <v>0.8</v>
      </c>
      <c r="E57">
        <v>0.3</v>
      </c>
      <c r="F57">
        <v>0.8</v>
      </c>
      <c r="G57" s="6">
        <f t="shared" si="2"/>
        <v>9.6000000000000014</v>
      </c>
    </row>
    <row r="58" spans="1:7" x14ac:dyDescent="0.25">
      <c r="A58">
        <f t="shared" si="3"/>
        <v>57</v>
      </c>
      <c r="B58">
        <v>100</v>
      </c>
      <c r="C58">
        <v>0.8</v>
      </c>
      <c r="D58" s="6">
        <v>0.8</v>
      </c>
      <c r="E58">
        <v>0.3</v>
      </c>
      <c r="F58">
        <v>0.5</v>
      </c>
      <c r="G58" s="6">
        <f t="shared" si="2"/>
        <v>9.6</v>
      </c>
    </row>
    <row r="59" spans="1:7" x14ac:dyDescent="0.25">
      <c r="A59">
        <f t="shared" si="3"/>
        <v>58</v>
      </c>
      <c r="B59">
        <v>100</v>
      </c>
      <c r="C59">
        <v>0.7</v>
      </c>
      <c r="D59" s="6">
        <v>0.8</v>
      </c>
      <c r="E59">
        <v>0.3</v>
      </c>
      <c r="F59">
        <v>0.5</v>
      </c>
      <c r="G59" s="6">
        <f t="shared" si="2"/>
        <v>8.4</v>
      </c>
    </row>
    <row r="60" spans="1:7" x14ac:dyDescent="0.25">
      <c r="A60">
        <f t="shared" si="3"/>
        <v>59</v>
      </c>
      <c r="B60">
        <v>100</v>
      </c>
      <c r="C60">
        <v>0.4</v>
      </c>
      <c r="D60" s="6">
        <v>0.8</v>
      </c>
      <c r="E60">
        <v>0.3</v>
      </c>
      <c r="F60">
        <v>0.8</v>
      </c>
      <c r="G60" s="6">
        <f t="shared" si="2"/>
        <v>7.68</v>
      </c>
    </row>
    <row r="61" spans="1:7" x14ac:dyDescent="0.25">
      <c r="A61">
        <f t="shared" si="3"/>
        <v>60</v>
      </c>
      <c r="B61">
        <v>100</v>
      </c>
      <c r="C61">
        <v>0.6</v>
      </c>
      <c r="D61" s="6">
        <v>0.8</v>
      </c>
      <c r="E61">
        <v>0.3</v>
      </c>
      <c r="F61">
        <v>0.5</v>
      </c>
      <c r="G61" s="6">
        <f t="shared" si="2"/>
        <v>7.1999999999999993</v>
      </c>
    </row>
    <row r="62" spans="1:7" x14ac:dyDescent="0.25">
      <c r="A62">
        <f t="shared" si="3"/>
        <v>61</v>
      </c>
      <c r="B62">
        <v>100</v>
      </c>
      <c r="C62">
        <v>0.5</v>
      </c>
      <c r="D62" s="6">
        <v>0.8</v>
      </c>
      <c r="E62">
        <v>0.3</v>
      </c>
      <c r="F62">
        <v>0.5</v>
      </c>
      <c r="G62" s="6">
        <f t="shared" si="2"/>
        <v>6</v>
      </c>
    </row>
    <row r="63" spans="1:7" x14ac:dyDescent="0.25">
      <c r="A63">
        <f t="shared" si="3"/>
        <v>62</v>
      </c>
      <c r="B63">
        <v>100</v>
      </c>
      <c r="C63">
        <v>0.3</v>
      </c>
      <c r="D63" s="6">
        <v>0.8</v>
      </c>
      <c r="E63">
        <v>0.3</v>
      </c>
      <c r="F63">
        <v>0.8</v>
      </c>
      <c r="G63" s="6">
        <f t="shared" si="2"/>
        <v>5.76</v>
      </c>
    </row>
    <row r="64" spans="1:7" x14ac:dyDescent="0.25">
      <c r="A64">
        <f t="shared" si="3"/>
        <v>63</v>
      </c>
      <c r="B64">
        <v>100</v>
      </c>
      <c r="C64">
        <v>0.4</v>
      </c>
      <c r="D64" s="6">
        <v>0.8</v>
      </c>
      <c r="E64">
        <v>0.3</v>
      </c>
      <c r="F64">
        <v>0.5</v>
      </c>
      <c r="G64" s="6">
        <f t="shared" si="2"/>
        <v>4.8</v>
      </c>
    </row>
    <row r="65" spans="1:7" x14ac:dyDescent="0.25">
      <c r="A65">
        <f t="shared" si="3"/>
        <v>64</v>
      </c>
      <c r="B65">
        <v>100</v>
      </c>
      <c r="C65">
        <v>0.3</v>
      </c>
      <c r="D65" s="6">
        <v>0.8</v>
      </c>
      <c r="E65">
        <v>0.3</v>
      </c>
      <c r="F65">
        <v>0.5</v>
      </c>
      <c r="G65" s="6">
        <f t="shared" si="2"/>
        <v>3.5999999999999996</v>
      </c>
    </row>
  </sheetData>
  <sortState ref="A2:H65">
    <sortCondition descending="1" ref="G2:G65"/>
  </sortState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4"/>
  <sheetViews>
    <sheetView tabSelected="1" zoomScaleNormal="100" workbookViewId="0">
      <selection activeCell="C8" sqref="C8"/>
    </sheetView>
  </sheetViews>
  <sheetFormatPr defaultRowHeight="15" x14ac:dyDescent="0.25"/>
  <cols>
    <col min="3" max="3" width="23.5703125" customWidth="1"/>
    <col min="4" max="4" width="13.28515625" customWidth="1"/>
    <col min="5" max="5" width="11.7109375" customWidth="1"/>
    <col min="6" max="6" width="13.7109375" customWidth="1"/>
    <col min="7" max="7" width="10" customWidth="1"/>
    <col min="8" max="8" width="11.5703125" customWidth="1"/>
    <col min="9" max="9" width="13" customWidth="1"/>
  </cols>
  <sheetData>
    <row r="2" spans="2:9" x14ac:dyDescent="0.25">
      <c r="B2" s="26"/>
      <c r="C2" s="10"/>
      <c r="D2" s="10"/>
      <c r="E2" s="10"/>
      <c r="F2" s="10"/>
      <c r="G2" s="10"/>
      <c r="H2" s="10"/>
      <c r="I2" s="11"/>
    </row>
    <row r="3" spans="2:9" ht="45" x14ac:dyDescent="0.25">
      <c r="B3" s="27"/>
      <c r="C3" s="13" t="s">
        <v>4</v>
      </c>
      <c r="D3" s="13" t="s">
        <v>5</v>
      </c>
      <c r="E3" s="13" t="s">
        <v>6</v>
      </c>
      <c r="F3" s="13" t="s">
        <v>7</v>
      </c>
      <c r="G3" s="12"/>
      <c r="H3" s="12"/>
      <c r="I3" s="14"/>
    </row>
    <row r="4" spans="2:9" x14ac:dyDescent="0.25">
      <c r="B4" s="27"/>
      <c r="C4" s="16" t="s">
        <v>0</v>
      </c>
      <c r="D4" s="15">
        <v>10</v>
      </c>
      <c r="E4" s="15">
        <v>10</v>
      </c>
      <c r="F4" s="15">
        <v>10</v>
      </c>
      <c r="G4" s="12"/>
      <c r="H4" s="12"/>
      <c r="I4" s="14"/>
    </row>
    <row r="5" spans="2:9" x14ac:dyDescent="0.25">
      <c r="B5" s="27"/>
      <c r="C5" s="16" t="s">
        <v>1</v>
      </c>
      <c r="D5" s="15">
        <v>20</v>
      </c>
      <c r="E5" s="15">
        <v>20</v>
      </c>
      <c r="F5" s="15">
        <v>20</v>
      </c>
      <c r="G5" s="12"/>
      <c r="H5" s="12"/>
      <c r="I5" s="14"/>
    </row>
    <row r="6" spans="2:9" x14ac:dyDescent="0.25">
      <c r="B6" s="27"/>
      <c r="C6" s="16" t="s">
        <v>2</v>
      </c>
      <c r="D6" s="15">
        <v>30</v>
      </c>
      <c r="E6" s="15">
        <v>30</v>
      </c>
      <c r="F6" s="15">
        <v>30</v>
      </c>
      <c r="G6" s="12"/>
      <c r="H6" s="12"/>
      <c r="I6" s="14"/>
    </row>
    <row r="7" spans="2:9" x14ac:dyDescent="0.25">
      <c r="B7" s="27"/>
      <c r="C7" s="16" t="s">
        <v>3</v>
      </c>
      <c r="D7" s="15">
        <v>40</v>
      </c>
      <c r="E7" s="15">
        <v>40</v>
      </c>
      <c r="F7" s="15">
        <v>0</v>
      </c>
      <c r="G7" s="12"/>
      <c r="H7" s="12"/>
      <c r="I7" s="14"/>
    </row>
    <row r="8" spans="2:9" s="2" customFormat="1" x14ac:dyDescent="0.25">
      <c r="B8" s="28"/>
      <c r="C8" s="17" t="s">
        <v>9</v>
      </c>
      <c r="D8" s="16">
        <f>SUM(D4:D7)</f>
        <v>100</v>
      </c>
      <c r="E8" s="16"/>
      <c r="F8" s="16">
        <f>SUM(F4:F7)</f>
        <v>60</v>
      </c>
      <c r="G8" s="16"/>
      <c r="H8" s="16"/>
      <c r="I8" s="18"/>
    </row>
    <row r="9" spans="2:9" s="2" customFormat="1" x14ac:dyDescent="0.25">
      <c r="B9" s="28"/>
      <c r="C9" s="17"/>
      <c r="D9" s="16" t="s">
        <v>10</v>
      </c>
      <c r="E9" s="16"/>
      <c r="F9" s="16">
        <f>+F8/D8*100</f>
        <v>60</v>
      </c>
      <c r="G9" s="16"/>
      <c r="H9" s="16"/>
      <c r="I9" s="18"/>
    </row>
    <row r="10" spans="2:9" s="2" customFormat="1" x14ac:dyDescent="0.25">
      <c r="B10" s="28"/>
      <c r="C10" s="17"/>
      <c r="D10" s="16"/>
      <c r="E10" s="16"/>
      <c r="F10" s="16"/>
      <c r="G10" s="16"/>
      <c r="H10" s="16"/>
      <c r="I10" s="18"/>
    </row>
    <row r="11" spans="2:9" x14ac:dyDescent="0.25">
      <c r="B11" s="27"/>
      <c r="C11" s="16" t="s">
        <v>8</v>
      </c>
      <c r="D11" s="12"/>
      <c r="E11" s="12"/>
      <c r="F11" s="12">
        <v>1</v>
      </c>
      <c r="G11" s="12"/>
      <c r="H11" s="12"/>
      <c r="I11" s="14"/>
    </row>
    <row r="12" spans="2:9" ht="30" x14ac:dyDescent="0.25">
      <c r="B12" s="27"/>
      <c r="C12" s="12"/>
      <c r="D12" s="12"/>
      <c r="E12" s="13" t="str">
        <f>+E3</f>
        <v>risultato raggiunto</v>
      </c>
      <c r="F12" s="12"/>
      <c r="G12" s="12"/>
      <c r="H12" s="12"/>
      <c r="I12" s="14"/>
    </row>
    <row r="13" spans="2:9" x14ac:dyDescent="0.25">
      <c r="B13" s="27"/>
      <c r="C13" s="16" t="s">
        <v>11</v>
      </c>
      <c r="D13" s="12"/>
      <c r="E13" s="19">
        <v>1.2</v>
      </c>
      <c r="F13" s="12"/>
      <c r="G13" s="12"/>
      <c r="H13" s="12"/>
      <c r="I13" s="14"/>
    </row>
    <row r="14" spans="2:9" x14ac:dyDescent="0.25">
      <c r="B14" s="27"/>
      <c r="C14" s="16" t="s">
        <v>13</v>
      </c>
      <c r="D14" s="12"/>
      <c r="E14" s="19">
        <v>1.2</v>
      </c>
      <c r="F14" s="12"/>
      <c r="G14" s="12"/>
      <c r="H14" s="12"/>
      <c r="I14" s="14"/>
    </row>
    <row r="15" spans="2:9" x14ac:dyDescent="0.25">
      <c r="B15" s="27"/>
      <c r="C15" s="16" t="s">
        <v>12</v>
      </c>
      <c r="D15" s="12"/>
      <c r="E15" s="19">
        <v>0</v>
      </c>
      <c r="F15" s="12"/>
      <c r="G15" s="12"/>
      <c r="H15" s="12"/>
      <c r="I15" s="14"/>
    </row>
    <row r="16" spans="2:9" x14ac:dyDescent="0.25">
      <c r="B16" s="27"/>
      <c r="C16" s="16" t="s">
        <v>14</v>
      </c>
      <c r="D16" s="12"/>
      <c r="E16" s="19">
        <v>1.2</v>
      </c>
      <c r="F16" s="12"/>
      <c r="G16" s="12"/>
      <c r="H16" s="12"/>
      <c r="I16" s="14"/>
    </row>
    <row r="17" spans="2:9" x14ac:dyDescent="0.25">
      <c r="B17" s="27"/>
      <c r="C17" s="12"/>
      <c r="D17" s="12"/>
      <c r="E17" s="12"/>
      <c r="F17" s="12"/>
      <c r="G17" s="12"/>
      <c r="H17" s="12"/>
      <c r="I17" s="14"/>
    </row>
    <row r="18" spans="2:9" x14ac:dyDescent="0.25">
      <c r="B18" s="27"/>
      <c r="C18" s="12"/>
      <c r="D18" s="16" t="s">
        <v>15</v>
      </c>
      <c r="E18" s="20">
        <f>SUM(E13:E17)/3</f>
        <v>1.2</v>
      </c>
      <c r="F18" s="12"/>
      <c r="G18" s="12"/>
      <c r="H18" s="12"/>
      <c r="I18" s="14"/>
    </row>
    <row r="19" spans="2:9" x14ac:dyDescent="0.25">
      <c r="B19" s="27"/>
      <c r="C19" s="12"/>
      <c r="D19" s="12"/>
      <c r="E19" s="12"/>
      <c r="F19" s="12"/>
      <c r="G19" s="12"/>
      <c r="H19" s="12"/>
      <c r="I19" s="14"/>
    </row>
    <row r="20" spans="2:9" ht="45" x14ac:dyDescent="0.25">
      <c r="B20" s="27"/>
      <c r="C20" s="12"/>
      <c r="D20" s="16" t="s">
        <v>16</v>
      </c>
      <c r="E20" s="13" t="str">
        <f>+C11</f>
        <v>coefficiente correttivo da tabella 1</v>
      </c>
      <c r="F20" s="13" t="s">
        <v>17</v>
      </c>
      <c r="G20" s="13" t="s">
        <v>18</v>
      </c>
      <c r="H20" s="13" t="s">
        <v>19</v>
      </c>
      <c r="I20" s="21" t="s">
        <v>21</v>
      </c>
    </row>
    <row r="21" spans="2:9" ht="45" x14ac:dyDescent="0.25">
      <c r="B21" s="29"/>
      <c r="C21" s="23" t="s">
        <v>22</v>
      </c>
      <c r="D21" s="22">
        <v>100</v>
      </c>
      <c r="E21" s="22">
        <f>+F11</f>
        <v>1</v>
      </c>
      <c r="F21" s="24">
        <f>+E18</f>
        <v>1.2</v>
      </c>
      <c r="G21" s="22">
        <v>1.5</v>
      </c>
      <c r="H21" s="22">
        <v>1.5</v>
      </c>
      <c r="I21" s="25">
        <f>+D21*E21*F21*G21*H21</f>
        <v>270</v>
      </c>
    </row>
    <row r="22" spans="2:9" x14ac:dyDescent="0.25">
      <c r="F22" s="6"/>
      <c r="I22" s="6"/>
    </row>
    <row r="23" spans="2:9" x14ac:dyDescent="0.25">
      <c r="F23" s="6"/>
      <c r="I23" s="6"/>
    </row>
    <row r="24" spans="2:9" x14ac:dyDescent="0.25">
      <c r="F24" s="6"/>
      <c r="I24" s="6"/>
    </row>
    <row r="25" spans="2:9" x14ac:dyDescent="0.25">
      <c r="F25" s="6"/>
      <c r="I25" s="6"/>
    </row>
    <row r="26" spans="2:9" x14ac:dyDescent="0.25">
      <c r="F26" s="6"/>
      <c r="I26" s="6"/>
    </row>
    <row r="27" spans="2:9" x14ac:dyDescent="0.25">
      <c r="F27" s="6"/>
      <c r="I27" s="6"/>
    </row>
    <row r="28" spans="2:9" x14ac:dyDescent="0.25">
      <c r="F28" s="6"/>
      <c r="I28" s="6"/>
    </row>
    <row r="29" spans="2:9" x14ac:dyDescent="0.25">
      <c r="C29" s="1"/>
      <c r="F29" s="6"/>
      <c r="I29" s="6"/>
    </row>
    <row r="30" spans="2:9" x14ac:dyDescent="0.25">
      <c r="F30" s="6"/>
      <c r="I30" s="6"/>
    </row>
    <row r="31" spans="2:9" x14ac:dyDescent="0.25">
      <c r="F31" s="6"/>
      <c r="I31" s="6"/>
    </row>
    <row r="32" spans="2:9" x14ac:dyDescent="0.25">
      <c r="F32" s="6"/>
      <c r="I32" s="6"/>
    </row>
    <row r="33" spans="3:9" x14ac:dyDescent="0.25">
      <c r="F33" s="6"/>
      <c r="I33" s="6"/>
    </row>
    <row r="34" spans="3:9" x14ac:dyDescent="0.25">
      <c r="F34" s="6"/>
      <c r="I34" s="6"/>
    </row>
    <row r="35" spans="3:9" x14ac:dyDescent="0.25">
      <c r="F35" s="6"/>
      <c r="I35" s="6"/>
    </row>
    <row r="36" spans="3:9" x14ac:dyDescent="0.25">
      <c r="F36" s="6"/>
      <c r="I36" s="6"/>
    </row>
    <row r="37" spans="3:9" x14ac:dyDescent="0.25">
      <c r="C37" s="1"/>
      <c r="F37" s="6"/>
      <c r="I37" s="6"/>
    </row>
    <row r="38" spans="3:9" x14ac:dyDescent="0.25">
      <c r="F38" s="6"/>
      <c r="I38" s="6"/>
    </row>
    <row r="39" spans="3:9" x14ac:dyDescent="0.25">
      <c r="F39" s="6"/>
      <c r="I39" s="6"/>
    </row>
    <row r="40" spans="3:9" x14ac:dyDescent="0.25">
      <c r="F40" s="6"/>
      <c r="I40" s="6"/>
    </row>
    <row r="41" spans="3:9" x14ac:dyDescent="0.25">
      <c r="F41" s="6"/>
      <c r="I41" s="6"/>
    </row>
    <row r="42" spans="3:9" x14ac:dyDescent="0.25">
      <c r="F42" s="6"/>
      <c r="I42" s="6"/>
    </row>
    <row r="43" spans="3:9" x14ac:dyDescent="0.25">
      <c r="F43" s="6"/>
      <c r="I43" s="6"/>
    </row>
    <row r="44" spans="3:9" x14ac:dyDescent="0.25">
      <c r="F44" s="6"/>
      <c r="I44" s="6"/>
    </row>
    <row r="45" spans="3:9" x14ac:dyDescent="0.25">
      <c r="C45" s="1"/>
      <c r="F45" s="6"/>
      <c r="I45" s="6"/>
    </row>
    <row r="46" spans="3:9" x14ac:dyDescent="0.25">
      <c r="F46" s="6"/>
      <c r="I46" s="6"/>
    </row>
    <row r="47" spans="3:9" x14ac:dyDescent="0.25">
      <c r="F47" s="6"/>
      <c r="I47" s="6"/>
    </row>
    <row r="48" spans="3:9" x14ac:dyDescent="0.25">
      <c r="F48" s="6"/>
      <c r="I48" s="6"/>
    </row>
    <row r="49" spans="3:9" x14ac:dyDescent="0.25">
      <c r="F49" s="6"/>
      <c r="I49" s="6"/>
    </row>
    <row r="50" spans="3:9" x14ac:dyDescent="0.25">
      <c r="F50" s="6"/>
      <c r="I50" s="6"/>
    </row>
    <row r="51" spans="3:9" x14ac:dyDescent="0.25">
      <c r="F51" s="6"/>
      <c r="I51" s="6"/>
    </row>
    <row r="52" spans="3:9" x14ac:dyDescent="0.25">
      <c r="F52" s="6"/>
      <c r="I52" s="6"/>
    </row>
    <row r="53" spans="3:9" x14ac:dyDescent="0.25">
      <c r="C53" s="1"/>
      <c r="F53" s="6"/>
      <c r="I53" s="6"/>
    </row>
    <row r="54" spans="3:9" x14ac:dyDescent="0.25">
      <c r="F54" s="6"/>
      <c r="I54" s="6"/>
    </row>
    <row r="55" spans="3:9" x14ac:dyDescent="0.25">
      <c r="F55" s="6"/>
      <c r="I55" s="6"/>
    </row>
    <row r="56" spans="3:9" x14ac:dyDescent="0.25">
      <c r="F56" s="6"/>
      <c r="I56" s="6"/>
    </row>
    <row r="57" spans="3:9" x14ac:dyDescent="0.25">
      <c r="F57" s="6"/>
      <c r="I57" s="6"/>
    </row>
    <row r="58" spans="3:9" x14ac:dyDescent="0.25">
      <c r="F58" s="6"/>
      <c r="I58" s="6"/>
    </row>
    <row r="59" spans="3:9" x14ac:dyDescent="0.25">
      <c r="F59" s="6"/>
      <c r="I59" s="6"/>
    </row>
    <row r="60" spans="3:9" x14ac:dyDescent="0.25">
      <c r="F60" s="6"/>
      <c r="I60" s="6"/>
    </row>
    <row r="61" spans="3:9" x14ac:dyDescent="0.25">
      <c r="C61" s="1"/>
      <c r="F61" s="6"/>
      <c r="I61" s="6"/>
    </row>
    <row r="62" spans="3:9" x14ac:dyDescent="0.25">
      <c r="F62" s="6"/>
      <c r="I62" s="6"/>
    </row>
    <row r="63" spans="3:9" x14ac:dyDescent="0.25">
      <c r="F63" s="6"/>
      <c r="I63" s="6"/>
    </row>
    <row r="64" spans="3:9" x14ac:dyDescent="0.25">
      <c r="F64" s="6"/>
      <c r="I64" s="6"/>
    </row>
    <row r="65" spans="3:9" x14ac:dyDescent="0.25">
      <c r="F65" s="6"/>
      <c r="I65" s="6"/>
    </row>
    <row r="66" spans="3:9" x14ac:dyDescent="0.25">
      <c r="F66" s="6"/>
      <c r="I66" s="6"/>
    </row>
    <row r="67" spans="3:9" x14ac:dyDescent="0.25">
      <c r="F67" s="6"/>
      <c r="I67" s="6"/>
    </row>
    <row r="68" spans="3:9" x14ac:dyDescent="0.25">
      <c r="F68" s="6"/>
      <c r="I68" s="6"/>
    </row>
    <row r="69" spans="3:9" x14ac:dyDescent="0.25">
      <c r="C69" s="1"/>
      <c r="F69" s="6"/>
      <c r="I69" s="6"/>
    </row>
    <row r="70" spans="3:9" x14ac:dyDescent="0.25">
      <c r="F70" s="6"/>
      <c r="I70" s="6"/>
    </row>
    <row r="71" spans="3:9" x14ac:dyDescent="0.25">
      <c r="F71" s="6"/>
      <c r="I71" s="6"/>
    </row>
    <row r="72" spans="3:9" x14ac:dyDescent="0.25">
      <c r="F72" s="6"/>
      <c r="I72" s="6"/>
    </row>
    <row r="73" spans="3:9" x14ac:dyDescent="0.25">
      <c r="F73" s="6"/>
      <c r="I73" s="6"/>
    </row>
    <row r="74" spans="3:9" x14ac:dyDescent="0.25">
      <c r="F74" s="6"/>
      <c r="I74" s="6"/>
    </row>
    <row r="75" spans="3:9" x14ac:dyDescent="0.25">
      <c r="F75" s="6"/>
      <c r="I75" s="6"/>
    </row>
    <row r="76" spans="3:9" x14ac:dyDescent="0.25">
      <c r="F76" s="6"/>
      <c r="I76" s="6"/>
    </row>
    <row r="77" spans="3:9" x14ac:dyDescent="0.25">
      <c r="C77" s="1"/>
      <c r="F77" s="6"/>
      <c r="I77" s="6"/>
    </row>
    <row r="78" spans="3:9" x14ac:dyDescent="0.25">
      <c r="F78" s="6"/>
      <c r="I78" s="6"/>
    </row>
    <row r="79" spans="3:9" x14ac:dyDescent="0.25">
      <c r="F79" s="6"/>
      <c r="I79" s="6"/>
    </row>
    <row r="80" spans="3:9" x14ac:dyDescent="0.25">
      <c r="F80" s="6"/>
      <c r="I80" s="6"/>
    </row>
    <row r="81" spans="6:9" x14ac:dyDescent="0.25">
      <c r="F81" s="6"/>
      <c r="I81" s="6"/>
    </row>
    <row r="82" spans="6:9" x14ac:dyDescent="0.25">
      <c r="F82" s="6"/>
      <c r="I82" s="6"/>
    </row>
    <row r="83" spans="6:9" x14ac:dyDescent="0.25">
      <c r="F83" s="6"/>
      <c r="I83" s="6"/>
    </row>
    <row r="84" spans="6:9" x14ac:dyDescent="0.25">
      <c r="F84" s="6"/>
      <c r="I84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&amp;CAllegato n° 3 Scheda misurazione performance individuale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Allegato n° 2</vt:lpstr>
      <vt:lpstr>Foglio1!Area_stampa</vt:lpstr>
      <vt:lpstr>Foglio2!Area_stampa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polizia 4</cp:lastModifiedBy>
  <cp:lastPrinted>2013-11-05T09:36:02Z</cp:lastPrinted>
  <dcterms:created xsi:type="dcterms:W3CDTF">2013-09-06T20:00:35Z</dcterms:created>
  <dcterms:modified xsi:type="dcterms:W3CDTF">2015-04-24T10:42:23Z</dcterms:modified>
</cp:coreProperties>
</file>